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75" documentId="13_ncr:1_{F6CB121F-512D-4AA6-A0C1-0FB36C537598}" xr6:coauthVersionLast="47" xr6:coauthVersionMax="47" xr10:uidLastSave="{2A4360FE-B6C7-4932-810E-2D7FD55FF46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<sst xmlns="http://schemas.openxmlformats.org/spreadsheetml/2006/main" count="178581" uniqueCount="39076">
  <si>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</si>
  <si>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</si>
  <si>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</si>
  <si>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</si>
  <si>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</si>
  <si>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</si>
  <si>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</si>
  <si>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</si>
  <si>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</si>
  <si>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</si>
  <si>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</si>
  <si>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</si>
  <si>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</si>
  <si>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</si>
  <si>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</si>
  <si>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</si>
  <si>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</si>
  <si>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</si>
  <si>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</si>
  <si>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</si>
  <si>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</si>
  <si>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</si>
  <si>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</si>
  <si>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</si>
  <si>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</si>
  <si>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</si>
  <si>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</si>
  <si>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</si>
  <si>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</si>
  <si>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</si>
  <si>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</si>
  <si>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</si>
  <si>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</si>
  <si>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</si>
  <si>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</si>
  <si>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</si>
  <si>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</si>
  <si>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</si>
  <si>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</si>
  <si>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</si>
  <si>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</si>
  <si>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</si>
  <si>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</si>
  <si>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</si>
  <si>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</si>
  <si>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</si>
  <si>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</si>
  <si>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</si>
  <si>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</si>
  <si>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</si>
  <si>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</si>
  <si>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</si>
  <si>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</si>
  <si>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</si>
  <si>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</si>
  <si>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</si>
  <si>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</si>
  <si>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</si>
  <si>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</si>
  <si>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</si>
  <si>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</si>
  <si>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</si>
  <si>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</si>
  <si>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</si>
  <si>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</si>
  <si>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</si>
  <si>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</si>
  <si>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</si>
  <si>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</si>
  <si>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</si>
  <si>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</si>
  <si>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</si>
  <si>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</si>
  <si>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</si>
  <si>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</si>
  <si>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</si>
  <si>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</si>
  <si>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</si>
  <si>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</si>
  <si>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</si>
  <si>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</si>
  <si>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</si>
  <si>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</si>
  <si>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</si>
  <si>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</si>
  <si>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</si>
  <si>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</si>
  <si>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</si>
  <si>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</si>
  <si>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</si>
  <si>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</si>
  <si>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</si>
  <si>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</si>
  <si>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</si>
  <si>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</si>
  <si>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</si>
  <si>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</si>
  <si>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</si>
  <si>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</si>
  <si>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</si>
  <si>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</si>
  <si>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</si>
  <si>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</si>
  <si>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</si>
  <si>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</si>
  <si>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</si>
  <si>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</si>
  <si>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</si>
  <si>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</si>
  <si>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</si>
  <si>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</si>
  <si>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</si>
  <si>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</si>
  <si>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</si>
  <si>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</si>
  <si>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</si>
  <si>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</si>
  <si>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</si>
  <si>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</si>
  <si>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</si>
  <si>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</si>
  <si>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</si>
  <si>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</si>
  <si>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</si>
  <si>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</si>
  <si>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</si>
  <si>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</si>
  <si>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</si>
  <si>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</si>
  <si>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</si>
  <si>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</si>
  <si>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</si>
  <si>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</si>
  <si>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</si>
  <si>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</si>
  <si>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</si>
  <si>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</si>
  <si>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</si>
  <si>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</si>
  <si>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</si>
  <si>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</si>
  <si>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</si>
  <si>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</si>
  <si>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</si>
  <si>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</si>
  <si>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</si>
  <si>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</si>
  <si>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</si>
  <si>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</si>
  <si>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</si>
  <si>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</si>
  <si>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</si>
  <si>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</si>
  <si>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</si>
  <si>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</si>
  <si>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</si>
  <si>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</si>
  <si>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</si>
  <si>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</si>
  <si>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</si>
  <si>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</si>
  <si>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</si>
  <si>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</si>
  <si>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</si>
  <si>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</si>
  <si>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</si>
  <si>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</si>
  <si>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</si>
  <si>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</si>
  <si>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</si>
  <si>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</si>
  <si>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</si>
  <si>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</si>
  <si>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</si>
  <si>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</si>
  <si>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</si>
  <si>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</si>
  <si>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</si>
  <si>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</si>
  <si>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</si>
  <si>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</si>
  <si>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</si>
  <si>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</si>
  <si>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</si>
  <si>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</si>
  <si>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</si>
  <si>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</si>
  <si>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</si>
  <si>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</si>
  <si>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</si>
  <si>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</si>
  <si>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</si>
  <si>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</si>
  <si>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</si>
  <si>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</si>
  <si>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</si>
  <si>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</si>
  <si>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</si>
  <si>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</si>
  <si>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</si>
  <si>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</si>
  <si>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</si>
  <si>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</si>
  <si>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</si>
  <si>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</si>
  <si>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</si>
  <si>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</si>
  <si>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</si>
  <si>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</si>
  <si>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</si>
  <si>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</si>
  <si>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</si>
  <si>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</si>
  <si>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</si>
  <si>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</si>
  <si>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</si>
  <si>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</si>
  <si>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</si>
  <si>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</si>
  <si>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</si>
  <si>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</si>
  <si>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</si>
  <si>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</si>
  <si>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</si>
  <si>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</si>
  <si>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</si>
  <si>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</si>
  <si>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</si>
  <si>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</si>
  <si>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</si>
  <si>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</si>
  <si>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</si>
  <si>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</si>
  <si>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</si>
  <si>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</si>
  <si>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</si>
  <si>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</si>
  <si>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</si>
  <si>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</si>
  <si>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</si>
  <si>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</si>
  <si>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</si>
  <si>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</si>
  <si>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</si>
  <si>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</si>
  <si>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</si>
  <si>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</si>
  <si>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</si>
  <si>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</si>
  <si>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</si>
  <si>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</si>
  <si>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</si>
  <si>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</si>
  <si>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</si>
  <si>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</si>
  <si>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</si>
  <si>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</si>
  <si>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</si>
  <si>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</si>
  <si>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</si>
  <si>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</si>
  <si>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</si>
  <si>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</si>
  <si>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</si>
  <si>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</si>
  <si>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</si>
  <si>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</si>
  <si>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</si>
  <si>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</si>
  <si>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</si>
  <si>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</si>
  <si>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</si>
  <si>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</si>
  <si>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</si>
  <si>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</si>
  <si>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</si>
  <si>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</si>
  <si>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</si>
  <si>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</si>
  <si>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</si>
  <si>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</si>
  <si>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</si>
  <si>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</si>
  <si>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</si>
  <si>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</si>
  <si>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</si>
  <si>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</si>
  <si>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</si>
  <si>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</si>
  <si>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</si>
  <si>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</si>
  <si>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</si>
  <si>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</si>
  <si>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</si>
  <si>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</si>
  <si>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</si>
  <si>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</si>
  <si>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</si>
  <si>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</si>
  <si>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</si>
  <si>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</si>
  <si>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</si>
  <si>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</si>
  <si>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</si>
  <si>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</si>
  <si>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</si>
  <si>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</si>
  <si>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</si>
  <si>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</si>
  <si>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</si>
  <si>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</si>
  <si>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</si>
  <si>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</si>
  <si>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</si>
  <si>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</si>
  <si>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</si>
  <si>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</si>
  <si>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</si>
  <si>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</si>
  <si>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</si>
  <si>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</si>
  <si>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</si>
  <si>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</si>
  <si>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</si>
  <si>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</si>
  <si>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</si>
  <si>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</si>
  <si>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</si>
  <si>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</si>
  <si>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</si>
  <si>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</si>
  <si>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</si>
  <si>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</si>
  <si>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</si>
  <si>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</si>
  <si>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</si>
  <si>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</si>
  <si>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</si>
  <si>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</si>
  <si>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</si>
  <si>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</si>
  <si>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</si>
  <si>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</si>
  <si>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</si>
  <si>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</si>
  <si>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</si>
  <si>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</si>
  <si>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</si>
  <si>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</si>
  <si>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</si>
  <si>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</si>
  <si>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</si>
  <si>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</si>
  <si>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</si>
  <si>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</si>
  <si>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</si>
  <si>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</si>
  <si>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</si>
  <si>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</si>
  <si>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</si>
  <si>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</si>
  <si>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</si>
  <si>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</si>
  <si>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</si>
  <si>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</si>
  <si>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</si>
  <si>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</si>
  <si>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</si>
  <si>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</si>
  <si>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</si>
  <si>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</si>
  <si>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</si>
  <si>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</si>
  <si>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</si>
  <si>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</si>
  <si>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</si>
  <si>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</si>
  <si>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</si>
  <si>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</si>
  <si>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</si>
  <si>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</si>
  <si>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</si>
  <si>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</si>
  <si>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</si>
  <si>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</si>
  <si>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</si>
  <si>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</si>
  <si>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</si>
  <si>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</si>
  <si>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</si>
  <si>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</si>
  <si>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</si>
  <si>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</si>
  <si>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</si>
  <si>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</si>
  <si>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</si>
  <si>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</si>
  <si>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</si>
  <si>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</si>
  <si>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</si>
  <si>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</si>
  <si>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</si>
  <si>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</si>
  <si>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</si>
  <si>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</si>
  <si>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</si>
  <si>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</si>
  <si>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</si>
  <si>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</si>
  <si>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</si>
  <si>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</si>
  <si>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</si>
  <si>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</si>
  <si>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</si>
  <si>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</si>
  <si>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</si>
  <si>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</si>
  <si>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</si>
  <si>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</si>
  <si>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</si>
  <si>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</si>
  <si>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</si>
  <si>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</si>
  <si>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</si>
  <si>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</si>
  <si>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</si>
  <si>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</si>
  <si>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</si>
  <si>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</si>
  <si>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</si>
  <si>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</si>
  <si>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</si>
  <si>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</si>
  <si>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</si>
  <si>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</si>
  <si>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</si>
  <si>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</si>
  <si>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</si>
  <si>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</si>
  <si>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</si>
  <si>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</si>
  <si>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</si>
  <si>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</si>
  <si>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</si>
  <si>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</si>
  <si>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</si>
  <si>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</si>
  <si>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</si>
  <si>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</si>
  <si>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</si>
  <si>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</si>
  <si>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</si>
  <si>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</si>
  <si>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</si>
  <si>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</si>
  <si>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</si>
  <si>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</si>
  <si>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</si>
  <si>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</si>
  <si>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</si>
  <si>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</si>
  <si>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</si>
  <si>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</si>
  <si>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</si>
  <si>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</si>
  <si>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</si>
  <si>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</si>
  <si>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</si>
  <si>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</si>
  <si>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</si>
  <si>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</si>
  <si>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</si>
  <si>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</si>
  <si>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</si>
  <si>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</si>
  <si>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</si>
  <si>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</si>
  <si>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</si>
  <si>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</si>
  <si>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</si>
  <si>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</si>
  <si>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</si>
  <si>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</si>
  <si>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</si>
  <si>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</si>
  <si>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</si>
  <si>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</si>
  <si>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</si>
  <si>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</si>
  <si>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</si>
  <si>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</si>
  <si>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</si>
  <si>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</si>
  <si>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</si>
  <si>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</si>
  <si>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</si>
  <si>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</si>
  <si>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</si>
  <si>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</si>
  <si>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</si>
  <si>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</si>
  <si>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</si>
  <si>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</si>
  <si>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</si>
  <si>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</si>
  <si>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</si>
  <si>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</si>
  <si>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</si>
  <si>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</si>
  <si>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</si>
  <si>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</si>
  <si>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</si>
  <si>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</si>
  <si>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</si>
  <si>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</si>
  <si>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</si>
  <si>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</si>
  <si>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</si>
  <si>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</si>
  <si>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</si>
  <si>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</si>
  <si>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</si>
  <si>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</si>
  <si>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</si>
  <si>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</si>
  <si>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</si>
  <si>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</si>
  <si>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</si>
  <si>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</si>
  <si>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</si>
  <si>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</si>
  <si>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</si>
  <si>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</si>
  <si>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</si>
  <si>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</si>
  <si>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</si>
  <si>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</si>
  <si>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</si>
  <si>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</si>
  <si>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</si>
  <si>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</si>
  <si>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</si>
  <si>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</si>
  <si>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</si>
  <si>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</si>
  <si>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</si>
  <si>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</si>
  <si>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</si>
  <si>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</si>
  <si>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</si>
  <si>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</si>
  <si>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</si>
  <si>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</si>
  <si>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</si>
  <si>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</si>
  <si>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</si>
  <si>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</si>
  <si>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</si>
  <si>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</si>
  <si>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</si>
  <si>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</si>
  <si>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</si>
  <si>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</si>
  <si>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</si>
  <si>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</si>
  <si>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</si>
  <si>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</si>
  <si>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</si>
  <si>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</si>
  <si>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</si>
  <si>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</si>
  <si>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</si>
  <si>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</si>
  <si>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</si>
  <si>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</si>
  <si>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</si>
  <si>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</si>
  <si>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</si>
  <si>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</si>
  <si>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</si>
  <si>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</si>
  <si>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</si>
  <si>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</si>
  <si>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</si>
  <si>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</si>
  <si>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</si>
  <si>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</si>
  <si>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</si>
  <si>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</si>
  <si>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</si>
  <si>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</si>
  <si>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</si>
  <si>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</si>
  <si>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</si>
  <si>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</si>
  <si>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</si>
  <si>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</si>
  <si>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</si>
  <si>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</si>
  <si>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</si>
  <si>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</si>
  <si>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</si>
  <si>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</si>
  <si>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</si>
  <si>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</si>
  <si>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</si>
  <si>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</si>
  <si>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</si>
  <si>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</si>
  <si>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</si>
  <si>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</si>
  <si>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</si>
  <si>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</si>
  <si>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</si>
  <si>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</si>
  <si>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</si>
  <si>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</si>
  <si>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</si>
  <si>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</si>
  <si>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</si>
  <si>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</si>
  <si>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</si>
  <si>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</si>
  <si>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</si>
  <si>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</si>
  <si>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</si>
  <si>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</si>
  <si>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</si>
  <si>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</si>
  <si>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</si>
  <si>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</si>
  <si>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</si>
  <si>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</si>
  <si>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</si>
  <si>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</si>
  <si>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</si>
  <si>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</si>
  <si>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</si>
  <si>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</si>
  <si>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</si>
  <si>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</si>
  <si>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</si>
  <si>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</si>
  <si>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</si>
  <si>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</si>
  <si>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</si>
  <si>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</si>
  <si>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</si>
  <si>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</si>
  <si>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</si>
  <si>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</si>
  <si>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</si>
  <si>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</si>
  <si>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</si>
  <si>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</si>
  <si>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</si>
  <si>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</si>
  <si>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</si>
  <si>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</si>
  <si>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</si>
  <si>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</si>
  <si>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</si>
  <si>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</si>
  <si>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</si>
  <si>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</si>
  <si>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</si>
  <si>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</si>
  <si>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</si>
  <si>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</si>
  <si>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</si>
  <si>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</si>
  <si>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</si>
  <si>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</si>
  <si>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</si>
  <si>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</si>
  <si>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</si>
  <si>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</si>
  <si>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</si>
  <si>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</si>
  <si>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</si>
  <si>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</si>
  <si>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</si>
  <si>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</si>
  <si>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</si>
  <si>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</si>
  <si>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</si>
  <si>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</si>
  <si>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</si>
  <si>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</si>
  <si>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</si>
  <si>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</si>
  <si>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</si>
  <si>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</si>
  <si>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</si>
  <si>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</si>
  <si>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</si>
  <si>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</si>
  <si>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</si>
  <si>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</si>
  <si>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</si>
  <si>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</si>
  <si>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</si>
  <si>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</si>
  <si>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</si>
  <si>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</si>
  <si>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</si>
  <si>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</si>
  <si>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</si>
  <si>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</si>
  <si>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</si>
  <si>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</si>
  <si>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</si>
  <si>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</si>
  <si>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</si>
  <si>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</si>
  <si>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</si>
  <si>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</si>
  <si>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</si>
  <si>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</si>
  <si>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</si>
  <si>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</si>
  <si>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</si>
  <si>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</si>
  <si>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</si>
  <si>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</si>
  <si>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</si>
  <si>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</si>
  <si>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</si>
  <si>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</si>
  <si>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</si>
  <si>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</si>
  <si>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</si>
  <si>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</si>
  <si>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</si>
  <si>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</si>
  <si>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</si>
  <si>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</si>
  <si>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</si>
  <si>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</si>
  <si>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</si>
  <si>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</si>
  <si>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</si>
  <si>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</si>
  <si>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</si>
  <si>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</si>
  <si>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</si>
  <si>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</si>
  <si>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</si>
  <si>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</si>
  <si>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</si>
  <si>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</si>
  <si>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</si>
  <si>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</si>
  <si>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</si>
  <si>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</si>
  <si>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</si>
  <si>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</si>
  <si>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</si>
  <si>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</si>
  <si>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</si>
  <si>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</si>
  <si>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</si>
  <si>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</si>
  <si>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</si>
  <si>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</si>
  <si>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</si>
  <si>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</si>
  <si>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</si>
  <si>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</si>
  <si>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</si>
  <si>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</si>
  <si>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</si>
  <si>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</si>
  <si>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</si>
  <si>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</si>
  <si>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</si>
  <si>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</si>
  <si>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</si>
  <si>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</si>
  <si>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</si>
  <si>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</si>
  <si>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</si>
  <si>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</si>
  <si>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</si>
  <si>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</si>
  <si>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</si>
  <si>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</si>
  <si>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</si>
  <si>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</si>
  <si>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</si>
  <si>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</si>
  <si>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</si>
  <si>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</si>
  <si>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</si>
  <si>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</si>
  <si>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</si>
  <si>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</si>
  <si>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</si>
  <si>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</si>
  <si>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</si>
  <si>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</si>
  <si>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</si>
  <si>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</si>
  <si>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</si>
  <si>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</si>
  <si>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</si>
  <si>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</si>
  <si>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</si>
  <si>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</si>
  <si>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</si>
  <si>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</si>
  <si>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</si>
  <si>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</si>
  <si>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</si>
  <si>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</si>
  <si>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</si>
  <si>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</si>
  <si>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</si>
  <si>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</si>
  <si>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</si>
  <si>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</si>
  <si>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</si>
  <si>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</si>
  <si>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</si>
  <si>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</si>
  <si>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</si>
  <si>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</si>
  <si>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</si>
  <si>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</si>
  <si>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</si>
  <si>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</si>
  <si>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</si>
  <si>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</si>
  <si>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</si>
  <si>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</si>
  <si>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</si>
  <si>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</si>
  <si>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</si>
  <si>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</si>
  <si>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</si>
  <si>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</si>
  <si>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</si>
  <si>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</si>
  <si>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</si>
  <si>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</si>
  <si>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</si>
  <si>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</si>
  <si>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</si>
  <si>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</si>
  <si>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</si>
  <si>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</si>
  <si>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</si>
  <si>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</si>
  <si>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</si>
  <si>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</si>
  <si>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</si>
  <si>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</si>
  <si>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</si>
  <si>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</si>
  <si>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</si>
  <si>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</si>
  <si>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</si>
  <si>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</si>
  <si>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</si>
  <si>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</si>
  <si>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</si>
  <si>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</si>
  <si>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</si>
  <si>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</si>
  <si>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</si>
  <si>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</si>
  <si>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</si>
  <si>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</si>
  <si>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</si>
  <si>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</si>
  <si>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</si>
  <si>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</si>
  <si>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</si>
  <si>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</si>
  <si>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</si>
  <si>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</si>
  <si>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</si>
  <si>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</si>
  <si>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</si>
  <si>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</si>
  <si>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</si>
  <si>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</si>
  <si>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</si>
  <si>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</si>
  <si>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</si>
  <si>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</si>
  <si>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</si>
  <si>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</si>
  <si>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</si>
  <si>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</si>
  <si>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</si>
  <si>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</si>
  <si>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</si>
  <si>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</si>
  <si>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</si>
  <si>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</si>
  <si>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</si>
  <si>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</si>
  <si>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</si>
  <si>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</si>
  <si>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</si>
  <si>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</si>
  <si>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</si>
  <si>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</si>
  <si>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</si>
  <si>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</si>
  <si>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</si>
  <si>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</si>
  <si>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</si>
  <si>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</si>
  <si>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</si>
  <si>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</si>
  <si>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</si>
  <si>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</si>
  <si>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</si>
  <si>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</si>
  <si>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</si>
  <si>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</si>
  <si>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</si>
  <si>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</si>
  <si>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</si>
  <si>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</si>
  <si>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</si>
  <si>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</si>
  <si>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</si>
  <si>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</si>
  <si>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</si>
  <si>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</si>
  <si>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</si>
  <si>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</si>
  <si>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</si>
  <si>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</si>
  <si>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</si>
  <si>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</si>
  <si>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</si>
  <si>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</si>
  <si>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</si>
  <si>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</si>
  <si>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</si>
  <si>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</si>
  <si>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</si>
  <si>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</si>
  <si>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</si>
  <si>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</si>
  <si>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</si>
  <si>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</si>
  <si>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</si>
  <si>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</si>
  <si>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</si>
  <si>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</si>
  <si>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</si>
  <si>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</si>
  <si>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</si>
  <si>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</si>
  <si>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</si>
  <si>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</si>
  <si>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</si>
  <si>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</si>
  <si>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</si>
  <si>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</si>
  <si>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</si>
  <si>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</si>
  <si>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</si>
  <si>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</si>
  <si>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</si>
  <si>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</si>
  <si>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</si>
  <si>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</si>
  <si>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</si>
  <si>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</si>
  <si>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</si>
  <si>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</si>
  <si>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</si>
  <si>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</si>
  <si>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</si>
  <si>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</si>
  <si>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</si>
  <si>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</si>
  <si>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</si>
  <si>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</si>
  <si>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</si>
  <si>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</si>
  <si>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</si>
  <si>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</si>
  <si>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</si>
  <si>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</si>
  <si>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</si>
  <si>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</si>
  <si>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</si>
  <si>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</si>
  <si>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</si>
  <si>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</si>
  <si>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</si>
  <si>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</si>
  <si>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</si>
  <si>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</si>
  <si>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</si>
  <si>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</si>
  <si>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</si>
  <si>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</si>
  <si>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</si>
  <si>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</si>
  <si>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</si>
  <si>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</si>
  <si>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</si>
  <si>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</si>
  <si>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</si>
  <si>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</si>
  <si>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</si>
  <si>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</si>
  <si>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</si>
  <si>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</si>
  <si>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</si>
  <si>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</si>
  <si>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</si>
  <si>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</si>
  <si>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</si>
  <si>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</si>
  <si>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</si>
  <si>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</si>
  <si>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</si>
  <si>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</si>
  <si>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</si>
  <si>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</si>
  <si>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</si>
  <si>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</si>
  <si>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</si>
  <si>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</si>
  <si>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</si>
  <si>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</si>
  <si>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</si>
  <si>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</si>
  <si>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</si>
  <si>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</si>
  <si>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</si>
  <si>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</si>
  <si>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</si>
  <si>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</si>
  <si>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</si>
  <si>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</si>
  <si>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</si>
  <si>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</si>
  <si>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</si>
  <si>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</si>
  <si>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</si>
  <si>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</si>
  <si>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</si>
  <si>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</si>
  <si>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</si>
  <si>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</si>
  <si>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</si>
  <si>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</si>
  <si>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</si>
  <si>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</si>
  <si>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</si>
  <si>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</si>
  <si>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</si>
  <si>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</si>
  <si>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</si>
  <si>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</si>
  <si>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</si>
  <si>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</si>
  <si>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</si>
  <si>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</si>
  <si>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</si>
  <si>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</si>
  <si>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</si>
  <si>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</si>
  <si>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</si>
  <si>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</si>
  <si>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</si>
  <si>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</si>
  <si>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</si>
  <si>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</si>
  <si>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</si>
  <si>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</si>
  <si>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</si>
  <si>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</si>
  <si>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</si>
  <si>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</si>
  <si>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</si>
  <si>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</si>
  <si>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</si>
  <si>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</si>
  <si>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</si>
  <si>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</si>
  <si>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</si>
  <si>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</si>
  <si>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</si>
  <si>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</si>
  <si>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</si>
  <si>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</si>
  <si>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</si>
  <si>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</si>
  <si>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</si>
  <si>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</si>
  <si>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</si>
  <si>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</si>
  <si>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</si>
  <si>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</si>
  <si>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</si>
  <si>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</si>
  <si>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</si>
  <si>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</si>
  <si>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</si>
  <si>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</si>
  <si>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</si>
  <si>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</si>
  <si>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</si>
  <si>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</si>
  <si>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</si>
  <si>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</si>
  <si>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</si>
  <si>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</si>
  <si>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</si>
  <si>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</si>
  <si>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</si>
  <si>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</si>
  <si>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</si>
  <si>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</si>
  <si>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</si>
  <si>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</si>
  <si>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</si>
  <si>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</si>
  <si>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</si>
  <si>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</si>
  <si>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</si>
  <si>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</si>
  <si>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</si>
  <si>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</si>
  <si>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</si>
  <si>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</si>
  <si>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</si>
  <si>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</si>
  <si>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</si>
  <si>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</si>
  <si>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</si>
  <si>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</si>
  <si>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</si>
  <si>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</si>
  <si>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</si>
  <si>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</si>
  <si>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</si>
  <si>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</si>
  <si>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</si>
  <si>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</si>
  <si>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</si>
  <si>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</si>
  <si>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</si>
  <si>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</si>
  <si>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</si>
  <si>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</si>
  <si>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</si>
  <si>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</si>
  <si>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</si>
  <si>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</si>
  <si>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</si>
  <si>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</si>
  <si>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</si>
  <si>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</si>
  <si>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</si>
  <si>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</si>
  <si>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</si>
  <si>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</si>
  <si>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</si>
  <si>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</si>
  <si>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</si>
  <si>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</si>
  <si>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</si>
  <si>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</si>
  <si>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</si>
  <si>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</si>
  <si>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</si>
  <si>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</si>
  <si>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</si>
  <si>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</si>
  <si>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</si>
  <si>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</si>
  <si>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</si>
  <si>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</si>
  <si>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</si>
  <si>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</si>
  <si>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</si>
  <si>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</si>
  <si>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</si>
  <si>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</si>
  <si>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</si>
  <si>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</si>
  <si>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</si>
  <si>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</si>
  <si>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</si>
  <si>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</si>
  <si>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</si>
  <si>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</si>
  <si>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</si>
  <si>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</si>
  <si>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</si>
  <si>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</si>
  <si>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</si>
  <si>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</si>
  <si>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</si>
  <si>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</si>
  <si>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</si>
  <si>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</si>
  <si>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</si>
  <si>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</si>
  <si>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</si>
  <si>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</si>
  <si>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</si>
  <si>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</si>
  <si>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</si>
  <si>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</si>
  <si>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</si>
  <si>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</si>
  <si>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</si>
  <si>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</si>
  <si>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</si>
  <si>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</si>
  <si>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</si>
  <si>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</si>
  <si>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</si>
  <si>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</si>
  <si>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</si>
  <si>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</si>
  <si>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</si>
  <si>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</si>
  <si>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</si>
  <si>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</si>
  <si>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</si>
  <si>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</si>
  <si>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</si>
  <si>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</si>
  <si>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</si>
  <si>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</si>
  <si>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</si>
  <si>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</si>
  <si>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</si>
  <si>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</si>
  <si>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</si>
  <si>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</si>
  <si>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</si>
  <si>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</si>
  <si>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</si>
  <si>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</si>
  <si>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</si>
  <si>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</si>
  <si>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</si>
  <si>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</si>
  <si>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</si>
  <si>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</si>
  <si>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</si>
  <si>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</si>
  <si>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</si>
  <si>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</si>
  <si>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</si>
  <si>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</si>
  <si>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</si>
  <si>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</si>
  <si>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</si>
  <si>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</si>
  <si>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</si>
  <si>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</si>
  <si>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</si>
  <si>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</si>
  <si>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</si>
  <si>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</si>
  <si>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</si>
  <si>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</si>
  <si>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</si>
  <si>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</si>
  <si>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</si>
  <si>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</si>
  <si>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</si>
  <si>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</si>
  <si>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</si>
  <si>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</si>
  <si>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</si>
  <si>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</si>
  <si>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</si>
  <si>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</si>
  <si>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</si>
  <si>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</si>
  <si>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</si>
  <si>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</si>
  <si>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</si>
  <si>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</si>
  <si>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</si>
  <si>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</si>
  <si>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</si>
  <si>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</si>
  <si>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</si>
  <si>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</si>
  <si>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</si>
  <si>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</si>
  <si>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</si>
  <si>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</si>
  <si>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</si>
  <si>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</si>
  <si>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</si>
  <si>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</si>
  <si>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</si>
  <si>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</si>
  <si>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</si>
  <si>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</si>
  <si>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</si>
  <si>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</si>
  <si>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</si>
  <si>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</si>
  <si>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</si>
  <si>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</si>
  <si>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</si>
  <si>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</si>
  <si>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</si>
  <si>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</si>
  <si>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</si>
  <si>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</si>
  <si>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</si>
  <si>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</si>
  <si>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</si>
  <si>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</si>
  <si>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</si>
  <si>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</si>
  <si>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</si>
  <si>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</si>
  <si>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</si>
  <si>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</si>
  <si>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</si>
  <si>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</si>
  <si>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</si>
  <si>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</si>
  <si>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</si>
  <si>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</si>
  <si>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</si>
  <si>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</si>
  <si>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</si>
  <si>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</si>
  <si>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</si>
  <si>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</si>
  <si>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</si>
  <si>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</si>
  <si>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</si>
  <si>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</si>
  <si>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</si>
  <si>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</si>
  <si>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</si>
  <si>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</si>
  <si>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</si>
  <si>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</si>
  <si>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</si>
  <si>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</si>
  <si>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</si>
  <si>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</si>
  <si>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</si>
  <si>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</si>
  <si>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</si>
  <si>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</si>
  <si>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</si>
  <si>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</si>
  <si>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</si>
  <si>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</si>
  <si>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</si>
  <si>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</si>
  <si>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</si>
  <si>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</si>
  <si>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</si>
  <si>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</si>
  <si>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</si>
  <si>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</si>
  <si>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</si>
  <si>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</si>
  <si>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</si>
  <si>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</si>
  <si>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</si>
  <si>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</si>
  <si>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</si>
  <si>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</si>
  <si>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</si>
  <si>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</si>
  <si>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</si>
  <si>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</si>
  <si>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</si>
  <si>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</si>
  <si>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</si>
  <si>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</si>
  <si>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</si>
  <si>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</si>
  <si>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</si>
  <si>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</si>
  <si>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</si>
  <si>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</si>
  <si>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</si>
  <si>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</si>
  <si>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</si>
  <si>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</si>
  <si>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</si>
  <si>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</si>
  <si>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</si>
  <si>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</si>
  <si>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</si>
  <si>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</si>
  <si>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</si>
  <si>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</si>
  <si>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</si>
  <si>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</si>
  <si>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</si>
  <si>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</si>
  <si>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</si>
  <si>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</si>
  <si>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</si>
  <si>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</si>
  <si>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</si>
  <si>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</si>
  <si>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</si>
  <si>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</si>
  <si>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</si>
  <si>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</si>
  <si>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</si>
  <si>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</si>
  <si>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</si>
  <si>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</si>
  <si>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</si>
  <si>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</si>
  <si>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</si>
  <si>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</si>
  <si>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</si>
  <si>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</si>
  <si>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</si>
  <si>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</si>
  <si>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</si>
  <si>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</si>
  <si>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</si>
  <si>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</si>
  <si>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</si>
  <si>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</si>
  <si>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</si>
  <si>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</si>
  <si>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</si>
  <si>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</si>
  <si>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</si>
  <si>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</si>
  <si>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</si>
  <si>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</si>
  <si>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</si>
  <si>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</si>
  <si>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</si>
  <si>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</si>
  <si>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</si>
  <si>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</si>
  <si>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</si>
  <si>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</si>
  <si>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</si>
  <si>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</si>
  <si>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</si>
  <si>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</si>
  <si>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</si>
  <si>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</si>
  <si>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</si>
  <si>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</si>
  <si>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</si>
  <si>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</si>
  <si>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</si>
  <si>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</si>
  <si>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</si>
  <si>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</si>
  <si>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</si>
  <si>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</si>
  <si>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</si>
  <si>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</si>
  <si>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</si>
  <si>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</si>
  <si>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</si>
  <si>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</si>
  <si>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</si>
  <si>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</si>
  <si>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</si>
  <si>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</si>
  <si>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</si>
  <si>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</si>
  <si>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</si>
  <si>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</si>
  <si>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</si>
  <si>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</si>
  <si>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</si>
  <si>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</si>
  <si>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</si>
  <si>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</si>
  <si>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</si>
  <si>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</si>
  <si>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</si>
  <si>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</si>
  <si>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</si>
  <si>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</si>
  <si>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</si>
  <si>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</si>
  <si>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</si>
  <si>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</si>
  <si>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</si>
  <si>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</si>
  <si>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</si>
  <si>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</si>
  <si>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</si>
  <si>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</si>
  <si>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</si>
  <si>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</si>
  <si>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</si>
  <si>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</si>
  <si>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</si>
  <si>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</si>
  <si>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</si>
  <si>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</si>
  <si>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</si>
  <si>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</si>
  <si>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</si>
  <si>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</si>
  <si>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</si>
  <si>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</si>
  <si>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</si>
  <si>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</si>
  <si>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</si>
  <si>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</si>
  <si>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</si>
  <si>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</si>
  <si>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</si>
  <si>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</si>
  <si>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</si>
  <si>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</si>
  <si>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</si>
  <si>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</si>
  <si>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</si>
  <si>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</si>
  <si>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</si>
  <si>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</si>
  <si>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</si>
  <si>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</si>
  <si>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</si>
  <si>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</si>
  <si>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</si>
  <si>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</si>
  <si>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</si>
  <si>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</si>
  <si>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</si>
  <si>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</si>
  <si>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</si>
  <si>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</si>
  <si>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</si>
  <si>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</si>
  <si>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</si>
  <si>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</si>
  <si>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</si>
  <si>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</si>
  <si>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</si>
  <si>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</si>
  <si>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</si>
  <si>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</si>
  <si>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</si>
  <si>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</si>
  <si>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</si>
  <si>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</si>
  <si>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</si>
  <si>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</si>
  <si>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</si>
  <si>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</si>
  <si>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</si>
  <si>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</si>
  <si>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</si>
  <si>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</si>
  <si>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</si>
  <si>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</si>
  <si>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</si>
  <si>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</si>
  <si>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</si>
  <si>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</si>
  <si>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</si>
  <si>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</si>
  <si>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</si>
  <si>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</si>
  <si>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</si>
  <si>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</si>
  <si>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</si>
  <si>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</si>
  <si>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</si>
  <si>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</si>
  <si>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</si>
  <si>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</si>
  <si>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</si>
  <si>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</si>
  <si>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</si>
  <si>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</si>
  <si>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</si>
  <si>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</si>
  <si>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</si>
  <si>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</si>
  <si>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</si>
  <si>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</si>
  <si>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</si>
  <si>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</si>
  <si>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</si>
  <si>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</si>
  <si>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</si>
  <si>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</si>
  <si>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</si>
  <si>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</si>
  <si>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</si>
  <si>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</si>
  <si>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</si>
  <si>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</si>
  <si>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</si>
  <si>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</si>
  <si>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</si>
  <si>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</si>
  <si>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</si>
  <si>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</si>
  <si>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</si>
  <si>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</si>
  <si>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</si>
  <si>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</si>
  <si>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</si>
  <si>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</si>
  <si>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</si>
  <si>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</si>
  <si>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</si>
  <si>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</si>
  <si>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</si>
  <si>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</si>
  <si>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</si>
  <si>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</si>
  <si>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</si>
  <si>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</si>
  <si>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</si>
  <si>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</si>
  <si>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</si>
  <si>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</si>
  <si>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</si>
  <si>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</si>
  <si>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</si>
  <si>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</si>
  <si>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</si>
  <si>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</si>
  <si>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</si>
  <si>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</si>
  <si>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</si>
  <si>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</si>
  <si>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</si>
  <si>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</si>
  <si>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</si>
  <si>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</si>
  <si>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</si>
  <si>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</si>
  <si>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</si>
  <si>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</si>
  <si>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</si>
  <si>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</si>
  <si>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</si>
  <si>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</si>
  <si>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</si>
  <si>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</si>
  <si>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</si>
  <si>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</si>
  <si>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</si>
  <si>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</si>
  <si>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</si>
  <si>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</si>
  <si>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</si>
  <si>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</si>
  <si>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</si>
  <si>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</si>
  <si>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</si>
  <si>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</si>
  <si>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</si>
  <si>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</si>
  <si>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</si>
  <si>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</si>
  <si>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</si>
  <si>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</si>
  <si>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</si>
  <si>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</si>
  <si>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</si>
  <si>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</si>
  <si>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</si>
  <si>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</si>
  <si>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</si>
  <si>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</si>
  <si>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</si>
  <si>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</si>
  <si>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</si>
  <si>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</si>
  <si>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</si>
  <si>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</si>
  <si>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</si>
  <si>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</si>
  <si>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</si>
  <si>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</si>
  <si>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</si>
  <si>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</si>
  <si>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</si>
  <si>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</si>
  <si>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</si>
  <si>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</si>
  <si>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</si>
  <si>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</si>
  <si>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</si>
  <si>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</si>
  <si>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</si>
  <si>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</si>
  <si>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</si>
  <si>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</si>
  <si>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</si>
  <si>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</si>
  <si>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</si>
  <si>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</si>
  <si>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</si>
  <si>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</si>
  <si>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</si>
  <si>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</si>
  <si>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</si>
  <si>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</si>
  <si>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</si>
  <si>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</si>
  <si>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</si>
  <si>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</si>
  <si>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</si>
  <si>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</si>
  <si>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</si>
  <si>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</si>
  <si>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</si>
  <si>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</si>
  <si>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</si>
  <si>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</si>
  <si>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</si>
  <si>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</si>
  <si>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</si>
  <si>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</si>
  <si>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</si>
  <si>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</si>
  <si>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</si>
  <si>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</si>
  <si>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</si>
  <si>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</si>
  <si>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</si>
  <si>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</si>
  <si>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</si>
  <si>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</si>
  <si>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</si>
  <si>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</si>
  <si>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</si>
  <si>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</si>
  <si>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</si>
  <si>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</si>
  <si>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</si>
  <si>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</si>
  <si>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</si>
  <si>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</si>
  <si>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</si>
  <si>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</si>
  <si>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</si>
  <si>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</si>
  <si>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</si>
  <si>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</si>
  <si>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</si>
  <si>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</si>
  <si>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</si>
  <si>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</si>
  <si>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</si>
  <si>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</si>
  <si>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</si>
  <si>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</si>
  <si>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</si>
  <si>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</si>
  <si>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</si>
  <si>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</si>
  <si>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</si>
  <si>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</si>
  <si>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</si>
  <si>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</si>
  <si>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</si>
  <si>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</si>
  <si>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</si>
  <si>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</si>
  <si>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</si>
  <si>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</si>
  <si>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</si>
  <si>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</si>
  <si>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</si>
  <si>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</si>
  <si>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</si>
  <si>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</si>
  <si>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</si>
  <si>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</si>
  <si>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</si>
  <si>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</si>
  <si>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</si>
  <si>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</si>
  <si>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</si>
  <si>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</si>
  <si>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</si>
  <si>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</si>
  <si>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</si>
  <si>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</si>
  <si>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</si>
  <si>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</si>
  <si>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</si>
  <si>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</si>
  <si>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</si>
  <si>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</si>
  <si>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</si>
  <si>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</si>
  <si>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</si>
  <si>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</si>
  <si>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</si>
  <si>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</si>
  <si>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</si>
  <si>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</si>
  <si>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</si>
  <si>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</si>
  <si>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</si>
  <si>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</si>
  <si>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</si>
  <si>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</si>
  <si>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</si>
  <si>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</si>
  <si>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</si>
  <si>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</si>
  <si>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</si>
  <si>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</si>
  <si>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</si>
  <si>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</si>
  <si>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</si>
  <si>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</si>
  <si>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</si>
  <si>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</si>
  <si>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</si>
  <si>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</si>
  <si>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</si>
  <si>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</si>
  <si>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</si>
  <si>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</si>
  <si>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</si>
  <si>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</si>
  <si>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</si>
  <si>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</si>
  <si>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</si>
  <si>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</si>
  <si>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</si>
  <si>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</si>
  <si>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</si>
  <si>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</si>
  <si>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</si>
  <si>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</si>
  <si>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</si>
  <si>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</si>
  <si>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</si>
  <si>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</si>
  <si>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</si>
  <si>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</si>
  <si>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</si>
  <si>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</si>
  <si>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</si>
  <si>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</si>
  <si>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</si>
  <si>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</si>
  <si>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</si>
  <si>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</si>
  <si>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</si>
  <si>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</si>
  <si>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</si>
  <si>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</si>
  <si>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</si>
  <si>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</si>
  <si>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</si>
  <si>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</si>
  <si>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</si>
  <si>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</si>
  <si>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</si>
  <si>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</si>
  <si>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</si>
  <si>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</si>
  <si>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</si>
  <si>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</si>
  <si>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</si>
  <si>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</si>
  <si>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</si>
  <si>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</si>
  <si>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</si>
  <si>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</si>
  <si>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</si>
  <si>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</si>
  <si>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</si>
  <si>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</si>
  <si>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</si>
  <si>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</si>
  <si>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</si>
  <si>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</si>
  <si>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</si>
  <si>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</si>
  <si>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</si>
  <si>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</si>
  <si>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</si>
  <si>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</si>
  <si>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</si>
  <si>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</si>
  <si>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</si>
  <si>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</si>
  <si>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</si>
  <si>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</si>
  <si>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</si>
  <si>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</si>
  <si>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</si>
  <si>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</si>
  <si>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</si>
  <si>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</si>
  <si>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</si>
  <si>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</si>
  <si>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</si>
  <si>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</si>
  <si>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</si>
  <si>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</si>
  <si>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</si>
  <si>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</si>
  <si>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</si>
  <si>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</si>
  <si>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</si>
  <si>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</si>
  <si>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</si>
  <si>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</si>
  <si>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</si>
  <si>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</si>
  <si>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</si>
  <si>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</si>
  <si>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</si>
  <si>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</si>
  <si>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</si>
  <si>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</si>
  <si>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</si>
  <si>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</si>
  <si>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</si>
  <si>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</si>
  <si>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</si>
  <si>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</si>
  <si>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</si>
  <si>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</si>
  <si>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</si>
  <si>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</si>
  <si>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</si>
  <si>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</si>
  <si>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</si>
  <si>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</si>
  <si>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</si>
  <si>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</si>
  <si>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</si>
  <si>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</si>
  <si>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</si>
  <si>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</si>
  <si>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</si>
  <si>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</si>
  <si>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</si>
  <si>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</si>
  <si>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</si>
  <si>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</si>
  <si>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</si>
  <si>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</si>
  <si>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</si>
  <si>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</si>
  <si>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</si>
  <si>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</si>
  <si>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</si>
  <si>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</si>
  <si>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</si>
  <si>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</si>
  <si>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</si>
  <si>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</si>
  <si>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</si>
  <si>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</si>
  <si>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</si>
  <si>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</si>
  <si>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</si>
  <si>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</si>
  <si>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</si>
  <si>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</si>
  <si>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</si>
  <si>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</si>
  <si>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</si>
  <si>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</si>
  <si>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</si>
  <si>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</si>
  <si>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</si>
  <si>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</si>
  <si>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</si>
  <si>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</si>
  <si>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</si>
  <si>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</si>
  <si>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</si>
  <si>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</si>
  <si>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</si>
  <si>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</si>
  <si>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</si>
  <si>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</si>
  <si>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</si>
  <si>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</si>
  <si>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</si>
  <si>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</si>
  <si>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</si>
  <si>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</si>
  <si>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</si>
  <si>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</si>
  <si>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</si>
  <si>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</si>
  <si>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</si>
  <si>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</si>
  <si>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</si>
  <si>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</si>
  <si>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</si>
  <si>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</si>
  <si>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</si>
  <si>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</si>
  <si>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</si>
  <si>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</si>
  <si>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</si>
  <si>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</si>
  <si>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</si>
  <si>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</si>
  <si>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</si>
  <si>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</si>
  <si>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</si>
  <si>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</si>
  <si>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</si>
  <si>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</si>
  <si>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</si>
  <si>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</si>
  <si>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</si>
  <si>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</si>
  <si>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</si>
  <si>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</si>
  <si>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</si>
  <si>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</si>
  <si>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</si>
  <si>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</si>
  <si>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</si>
  <si>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</si>
  <si>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</si>
  <si>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</si>
  <si>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</si>
  <si>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</si>
  <si>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</si>
  <si>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</si>
  <si>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</si>
  <si>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</si>
  <si>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</si>
  <si>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</si>
  <si>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</si>
  <si>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</si>
  <si>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</si>
  <si>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</si>
  <si>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</si>
  <si>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</si>
  <si>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</si>
  <si>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</si>
  <si>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</si>
  <si>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</si>
  <si>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</si>
  <si>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</si>
  <si>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</si>
  <si>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</si>
  <si>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</si>
  <si>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</si>
  <si>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</si>
  <si>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</si>
  <si>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</si>
  <si>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</si>
  <si>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</si>
  <si>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</si>
  <si>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</si>
  <si>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</si>
  <si>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</si>
  <si>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</si>
  <si>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</si>
  <si>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</si>
  <si>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</si>
  <si>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</si>
  <si>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</si>
  <si>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</si>
  <si>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</si>
  <si>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</si>
  <si>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</si>
  <si>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</si>
  <si>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</si>
  <si>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</si>
  <si>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</si>
  <si>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</si>
  <si>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</si>
  <si>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</si>
  <si>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</si>
  <si>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</si>
  <si>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</si>
  <si>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</si>
  <si>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</si>
  <si>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</si>
  <si>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</si>
  <si>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</si>
  <si>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</si>
  <si>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</si>
  <si>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</si>
  <si>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</si>
  <si>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</si>
  <si>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</si>
  <si>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</si>
  <si>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</si>
  <si>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</si>
  <si>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</si>
  <si>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</si>
  <si>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</si>
  <si>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</si>
  <si>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</si>
  <si>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</si>
  <si>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</si>
  <si>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</si>
  <si>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</si>
  <si>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</si>
  <si>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</si>
  <si>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</si>
  <si>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</si>
  <si>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</si>
  <si>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</si>
  <si>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</si>
  <si>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</si>
  <si>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</si>
  <si>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</si>
  <si>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</si>
  <si>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</si>
  <si>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</si>
  <si>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</si>
  <si>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</si>
  <si>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</si>
  <si>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</si>
  <si>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</si>
  <si>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</si>
  <si>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</si>
  <si>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</si>
  <si>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</si>
  <si>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</si>
  <si>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</si>
  <si>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</si>
  <si>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</si>
  <si>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</si>
  <si>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</si>
  <si>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</si>
  <si>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</si>
  <si>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</si>
  <si>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</si>
  <si>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</si>
  <si>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</si>
  <si>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</si>
  <si>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</si>
  <si>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</si>
  <si>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</si>
  <si>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</si>
  <si>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</si>
  <si>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</si>
  <si>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</si>
  <si>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</si>
  <si>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</si>
  <si>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</si>
  <si>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</si>
  <si>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</si>
  <si>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</si>
  <si>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</si>
  <si>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</si>
  <si>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</si>
  <si>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</si>
  <si>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</si>
  <si>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</si>
  <si>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</si>
  <si>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</si>
  <si>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</si>
  <si>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</si>
  <si>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</si>
  <si>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</si>
  <si>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</si>
  <si>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</si>
  <si>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</si>
  <si>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</si>
  <si>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</si>
  <si>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</si>
  <si>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</si>
  <si>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</si>
  <si>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</si>
  <si>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</si>
  <si>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</si>
  <si>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</si>
  <si>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</si>
  <si>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</si>
  <si>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</si>
  <si>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</si>
  <si>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</si>
  <si>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</si>
  <si>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</si>
  <si>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</si>
  <si>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</si>
  <si>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</si>
  <si>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</si>
  <si>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</si>
  <si>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</si>
  <si>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</si>
  <si>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</si>
  <si>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</si>
  <si>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</si>
  <si>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</si>
  <si>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</si>
  <si>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</si>
  <si>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</si>
  <si>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</si>
  <si>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</si>
  <si>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</si>
  <si>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</si>
  <si>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</si>
  <si>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</si>
  <si>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</si>
  <si>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</si>
  <si>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</si>
  <si>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</si>
  <si>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</si>
  <si>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</si>
  <si>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</si>
  <si>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</si>
  <si>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</si>
  <si>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</si>
  <si>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</si>
  <si>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</si>
  <si>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</si>
  <si>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</si>
  <si>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</si>
  <si>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</si>
  <si>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</si>
  <si>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</si>
  <si>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</si>
  <si>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</si>
  <si>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</si>
  <si>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</si>
  <si>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</si>
  <si>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</si>
  <si>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</si>
  <si>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</si>
  <si>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</si>
  <si>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</si>
  <si>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</si>
  <si>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</si>
  <si>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</si>
  <si>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</si>
  <si>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</si>
  <si>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</si>
  <si>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</si>
  <si>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</si>
  <si>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</si>
  <si>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</si>
  <si>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</si>
  <si>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</si>
  <si>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</si>
  <si>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</si>
  <si>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</si>
  <si>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</si>
  <si>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</si>
  <si>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</si>
  <si>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</si>
  <si>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</si>
  <si>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</si>
  <si>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</si>
  <si>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</si>
  <si>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</si>
  <si>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</si>
  <si>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</si>
  <si>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</si>
  <si>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</si>
  <si>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</si>
  <si>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</si>
  <si>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</si>
  <si>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</si>
  <si>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</si>
  <si>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</si>
  <si>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</si>
  <si>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</si>
  <si>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</si>
  <si>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</si>
  <si>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</si>
  <si>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</si>
  <si>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</si>
  <si>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</si>
  <si>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</si>
  <si>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</si>
  <si>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</si>
  <si>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</si>
  <si>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</si>
  <si>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</si>
  <si>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</si>
  <si>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</si>
  <si>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</si>
  <si>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</si>
  <si>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</si>
  <si>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</si>
  <si>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</si>
  <si>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</si>
  <si>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</si>
  <si>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</si>
  <si>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</si>
  <si>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</si>
  <si>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</si>
  <si>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</si>
  <si>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</si>
  <si>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</si>
  <si>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</si>
  <si>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</si>
  <si>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</si>
  <si>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</si>
  <si>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</si>
  <si>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</si>
  <si>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</si>
  <si>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</si>
  <si>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</si>
  <si>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</si>
  <si>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</si>
  <si>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</si>
  <si>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</si>
  <si>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</si>
  <si>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</si>
  <si>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</si>
  <si>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</si>
  <si>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</si>
  <si>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</si>
  <si>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</si>
  <si>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</si>
  <si>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</si>
  <si>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</si>
  <si>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</si>
  <si>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</si>
  <si>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</si>
  <si>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</si>
  <si>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</si>
  <si>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</si>
  <si>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</si>
  <si>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</si>
  <si>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</si>
  <si>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</si>
  <si>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</si>
  <si>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</si>
  <si>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</si>
  <si>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</si>
  <si>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</si>
  <si>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</si>
  <si>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</si>
  <si>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</si>
  <si>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</si>
  <si>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</si>
  <si>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</si>
  <si>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</si>
  <si>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</si>
  <si>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</si>
  <si>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</si>
  <si>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</si>
  <si>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</si>
  <si>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</si>
  <si>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</si>
  <si>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</si>
  <si>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</si>
  <si>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</si>
  <si>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</si>
  <si>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</si>
  <si>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</si>
  <si>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</si>
  <si>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</si>
  <si>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</si>
  <si>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</si>
  <si>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</si>
  <si>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</si>
  <si>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</si>
  <si>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</si>
  <si>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</si>
  <si>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</si>
  <si>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</si>
  <si>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</si>
  <si>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</si>
  <si>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</si>
  <si>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</si>
  <si>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</si>
  <si>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</si>
  <si>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</si>
  <si>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</si>
  <si>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</si>
  <si>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</si>
  <si>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</si>
  <si>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</si>
  <si>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</si>
  <si>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</si>
  <si>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</si>
  <si>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</si>
  <si>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</si>
  <si>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</si>
  <si>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</si>
  <si>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</si>
  <si>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</si>
  <si>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</si>
  <si>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</si>
  <si>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</si>
  <si>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</si>
  <si>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</si>
  <si>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</si>
  <si>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</si>
  <si>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</si>
  <si>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</si>
  <si>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</si>
  <si>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</si>
  <si>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</si>
  <si>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</si>
  <si>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</si>
  <si>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</si>
  <si>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</si>
  <si>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</si>
  <si>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</si>
  <si>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</si>
  <si>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</si>
  <si>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</si>
  <si>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</si>
  <si>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</si>
  <si>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</si>
  <si>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</si>
  <si>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</si>
  <si>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</si>
  <si>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</si>
  <si>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</si>
  <si>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</si>
  <si>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</si>
  <si>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</si>
  <si>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</si>
  <si>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</si>
  <si>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</si>
  <si>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</si>
  <si>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</si>
  <si>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</si>
  <si>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</si>
  <si>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</si>
  <si>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</si>
  <si>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</si>
  <si>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</si>
  <si>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</si>
  <si>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</si>
  <si>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</si>
  <si>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</si>
  <si>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</si>
  <si>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</si>
  <si>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</si>
  <si>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</si>
  <si>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</si>
  <si>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</si>
  <si>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</si>
  <si>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</si>
  <si>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</si>
  <si>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</si>
  <si>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</si>
  <si>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</si>
  <si>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</si>
  <si>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</si>
  <si>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</si>
  <si>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</si>
  <si>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</si>
  <si>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</si>
  <si>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</si>
  <si>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</si>
  <si>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</si>
  <si>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</si>
  <si>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</si>
  <si>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</si>
  <si>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</si>
  <si>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</si>
  <si>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</si>
  <si>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</si>
  <si>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</si>
  <si>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</si>
  <si>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</si>
  <si>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</si>
  <si>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</si>
  <si>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</si>
  <si>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</si>
  <si>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</si>
  <si>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</si>
  <si>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</si>
  <si>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</si>
  <si>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</si>
  <si>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</si>
  <si>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</si>
  <si>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</si>
  <si>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</si>
  <si>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</si>
  <si>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</si>
  <si>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</si>
  <si>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</si>
  <si>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</si>
  <si>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</si>
  <si>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</si>
  <si>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</si>
  <si>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</si>
  <si>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</si>
  <si>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</si>
  <si>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</si>
  <si>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</si>
  <si>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</si>
  <si>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</si>
  <si>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</si>
  <si>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</si>
  <si>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</si>
  <si>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</si>
  <si>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</si>
  <si>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</si>
  <si>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</si>
  <si>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</si>
  <si>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</si>
  <si>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</si>
  <si>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</si>
  <si>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</si>
  <si>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</si>
  <si>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</si>
  <si>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</si>
  <si>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</si>
  <si>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</si>
  <si>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</si>
  <si>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</si>
  <si>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</si>
  <si>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</si>
  <si>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</si>
  <si>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</si>
  <si>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</si>
  <si>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</si>
  <si>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</si>
  <si>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</si>
  <si>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</si>
  <si>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</si>
  <si>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</si>
  <si>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</si>
  <si>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</si>
  <si>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</si>
  <si>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</si>
  <si>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</si>
  <si>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</si>
  <si>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</si>
  <si>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</si>
  <si>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</si>
  <si>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</si>
  <si>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</si>
  <si>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</si>
  <si>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</si>
  <si>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</si>
  <si>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</si>
  <si>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</si>
  <si>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</si>
  <si>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</si>
  <si>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</si>
  <si>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</si>
  <si>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</si>
  <si>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</si>
  <si>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</si>
  <si>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</si>
  <si>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</si>
  <si>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</si>
  <si>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</si>
  <si>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</si>
  <si>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</si>
  <si>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</si>
  <si>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</si>
  <si>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</si>
  <si>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</si>
  <si>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</si>
  <si>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</si>
  <si>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</si>
  <si>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</si>
  <si>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</si>
  <si>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</si>
  <si>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</si>
  <si>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</si>
  <si>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</si>
  <si>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</si>
  <si>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</si>
  <si>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</si>
  <si>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</si>
  <si>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</si>
  <si>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</si>
  <si>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</si>
  <si>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</si>
  <si>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</si>
  <si>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</si>
  <si>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</si>
  <si>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</si>
  <si>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</si>
  <si>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</si>
  <si>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</si>
  <si>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</si>
  <si>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</si>
  <si>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</si>
  <si>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</si>
  <si>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</si>
  <si>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</si>
  <si>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</si>
  <si>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</si>
  <si>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</si>
  <si>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</si>
  <si>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</si>
  <si>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</si>
  <si>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</si>
  <si>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</si>
  <si>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</si>
  <si>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</si>
  <si>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</si>
  <si>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</si>
  <si>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</si>
  <si>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</si>
  <si>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</si>
  <si>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</si>
  <si>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</si>
  <si>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</si>
  <si>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</si>
  <si>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</si>
  <si>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</si>
  <si>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</si>
  <si>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</si>
  <si>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</si>
  <si>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</si>
  <si>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</si>
  <si>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</si>
  <si>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</si>
  <si>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</si>
  <si>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</si>
  <si>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</si>
  <si>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</si>
  <si>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</si>
  <si>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</si>
  <si>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</si>
  <si>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</si>
  <si>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</si>
  <si>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</si>
  <si>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</si>
  <si>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</si>
  <si>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</si>
  <si>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</si>
  <si>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</si>
  <si>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</si>
  <si>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</si>
  <si>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</si>
  <si>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</si>
  <si>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</si>
  <si>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</si>
  <si>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</si>
  <si>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</si>
  <si>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</si>
  <si>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</si>
  <si>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</si>
  <si>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</si>
  <si>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</si>
  <si>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</si>
  <si>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</si>
  <si>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</si>
  <si>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</si>
  <si>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</si>
  <si>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</si>
  <si>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</si>
  <si>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</si>
  <si>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</si>
  <si>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</si>
  <si>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</si>
  <si>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</si>
  <si>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</si>
  <si>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</si>
  <si>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</si>
  <si>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</si>
  <si>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</si>
  <si>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</si>
  <si>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</si>
  <si>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</si>
  <si>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</si>
  <si>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</si>
  <si>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</si>
  <si>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</si>
  <si>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</si>
  <si>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</si>
  <si>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</si>
  <si>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</si>
  <si>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</si>
  <si>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</si>
  <si>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</si>
  <si>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</si>
  <si>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</si>
  <si>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</si>
  <si>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</si>
  <si>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</si>
  <si>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</si>
  <si>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</si>
  <si>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</si>
  <si>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</si>
  <si>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</si>
  <si>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</si>
  <si>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</si>
  <si>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</si>
  <si>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</si>
  <si>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</si>
  <si>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</si>
  <si>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</si>
  <si>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</si>
  <si>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</si>
  <si>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</si>
  <si>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</si>
  <si>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</si>
  <si>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</si>
  <si>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</si>
  <si>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</si>
  <si>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</si>
  <si>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</si>
  <si>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</si>
  <si>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</si>
  <si>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</si>
  <si>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</si>
  <si>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</si>
  <si>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</si>
  <si>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</si>
  <si>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</si>
  <si>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</si>
  <si>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</si>
  <si>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</si>
  <si>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</si>
  <si>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</si>
  <si>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</si>
  <si>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</si>
  <si>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</si>
  <si>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</si>
  <si>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</si>
  <si>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</si>
  <si>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</si>
  <si>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</si>
  <si>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</si>
  <si>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</si>
  <si>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</si>
  <si>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</si>
  <si>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</si>
  <si>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</si>
  <si>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</si>
  <si>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</si>
  <si>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</si>
  <si>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</si>
  <si>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</si>
  <si>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</si>
  <si>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</si>
  <si>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</si>
  <si>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</si>
  <si>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</si>
  <si>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</si>
  <si>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</si>
  <si>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</si>
  <si>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</si>
  <si>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</si>
  <si>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</si>
  <si>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</si>
  <si>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</si>
  <si>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</si>
  <si>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</si>
  <si>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</si>
  <si>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</si>
  <si>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</si>
  <si>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</si>
  <si>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</si>
  <si>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</si>
  <si>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</si>
  <si>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</si>
  <si>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</si>
  <si>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</si>
  <si>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</si>
  <si>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</si>
  <si>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</si>
  <si>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</si>
  <si>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</si>
  <si>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</si>
  <si>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</si>
  <si>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</si>
  <si>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</si>
  <si>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</si>
  <si>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</si>
  <si>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</si>
  <si>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</si>
  <si>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</si>
  <si>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</si>
  <si>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</si>
  <si>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</si>
  <si>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</si>
  <si>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</si>
  <si>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</si>
  <si>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</si>
  <si>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</si>
  <si>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</si>
  <si>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</si>
  <si>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</si>
  <si>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</si>
  <si>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</si>
  <si>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</si>
  <si>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</si>
  <si>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</si>
  <si>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</si>
  <si>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</si>
  <si>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</si>
  <si>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</si>
  <si>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</si>
  <si>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</si>
  <si>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</si>
  <si>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</si>
  <si>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</si>
  <si>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</si>
  <si>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</si>
  <si>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</si>
  <si>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</si>
  <si>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</si>
  <si>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</si>
  <si>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</si>
  <si>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</si>
  <si>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</si>
  <si>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</si>
  <si>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</si>
  <si>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</si>
  <si>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</si>
  <si>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</si>
  <si>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</si>
  <si>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</si>
  <si>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</si>
  <si>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</si>
  <si>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</si>
  <si>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</si>
  <si>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</si>
  <si>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</si>
  <si>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</si>
  <si>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</si>
  <si>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</si>
  <si>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</si>
  <si>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</si>
  <si>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</si>
  <si>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</si>
  <si>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</si>
  <si>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</si>
  <si>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</si>
  <si>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</si>
  <si>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</si>
  <si>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</si>
  <si>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</si>
  <si>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</si>
  <si>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</si>
  <si>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</si>
  <si>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</si>
  <si>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</si>
  <si>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</si>
  <si>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</si>
  <si>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</si>
  <si>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</si>
  <si>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</si>
  <si>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</si>
  <si>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</si>
  <si>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</si>
  <si>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</si>
  <si>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</si>
  <si>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</si>
  <si>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</si>
  <si>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</si>
  <si>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</si>
  <si>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</si>
  <si>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</si>
  <si>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</si>
  <si>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</si>
  <si>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</si>
  <si>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</si>
  <si>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</si>
  <si>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</si>
  <si>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</si>
  <si>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</si>
  <si>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</si>
  <si>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</si>
  <si>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</si>
  <si>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</si>
  <si>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</si>
  <si>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</si>
  <si>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</si>
  <si>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</si>
  <si>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</si>
  <si>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</si>
  <si>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</si>
  <si>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</si>
  <si>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</si>
  <si>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</si>
  <si>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</si>
  <si>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</si>
  <si>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</si>
  <si>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</si>
  <si>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</si>
  <si>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</si>
  <si>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</si>
  <si>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</si>
  <si>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</si>
  <si>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</si>
  <si>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</si>
  <si>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</si>
  <si>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</si>
  <si>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</si>
  <si>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</si>
  <si>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</si>
  <si>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</si>
  <si>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</si>
  <si>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</si>
  <si>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</si>
  <si>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</si>
  <si>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</si>
  <si>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</si>
  <si>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</si>
  <si>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</si>
  <si>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</si>
  <si>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</si>
  <si>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</si>
  <si>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</si>
  <si>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</si>
  <si>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</si>
  <si>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</si>
  <si>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</si>
  <si>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</si>
  <si>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</si>
  <si>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</si>
  <si>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</si>
  <si>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</si>
  <si>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</si>
  <si>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</si>
  <si>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</si>
  <si>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</si>
  <si>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</si>
  <si>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</si>
  <si>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</si>
  <si>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</si>
  <si>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</si>
  <si>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</si>
  <si>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</si>
  <si>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</si>
  <si>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</si>
  <si>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</si>
  <si>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</si>
  <si>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</si>
  <si>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</si>
  <si>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</si>
  <si>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</si>
  <si>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</si>
  <si>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</si>
  <si>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</si>
  <si>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</si>
  <si>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</si>
  <si>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</si>
  <si>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</si>
  <si>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</si>
  <si>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</si>
  <si>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</si>
  <si>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</si>
  <si>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</si>
  <si>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</si>
  <si>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</si>
  <si>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</si>
  <si>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</si>
  <si>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</si>
  <si>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</si>
  <si>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</si>
  <si>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</si>
  <si>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</si>
  <si>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</si>
  <si>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</si>
  <si>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</si>
  <si>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</si>
  <si>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</si>
  <si>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</si>
  <si>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</si>
  <si>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</si>
  <si>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</si>
  <si>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</si>
  <si>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</si>
  <si>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</si>
  <si>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</si>
  <si>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</si>
  <si>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</si>
  <si>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</si>
  <si>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</si>
  <si>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</si>
  <si>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</si>
  <si>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</si>
  <si>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</si>
  <si>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</si>
  <si>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</si>
  <si>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</si>
  <si>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</si>
  <si>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</si>
  <si>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</si>
  <si>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</si>
  <si>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</si>
  <si>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</si>
  <si>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</si>
  <si>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</si>
  <si>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</si>
  <si>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</si>
  <si>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</si>
  <si>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</si>
  <si>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</si>
  <si>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</si>
  <si>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</si>
  <si>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</si>
  <si>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</si>
  <si>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</si>
  <si>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</si>
  <si>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</si>
  <si>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</si>
  <si>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</si>
  <si>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</si>
  <si>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</si>
  <si>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</si>
  <si>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</si>
  <si>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</si>
  <si>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</si>
  <si>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</si>
  <si>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</si>
  <si>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</si>
  <si>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</si>
  <si>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</si>
  <si>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</si>
  <si>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</si>
  <si>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</si>
  <si>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</si>
  <si>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</si>
  <si>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</si>
  <si>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</si>
  <si>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</si>
  <si>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</si>
  <si>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</si>
  <si>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</si>
  <si>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</si>
  <si>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</si>
  <si>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</si>
  <si>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</si>
  <si>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</si>
  <si>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</si>
  <si>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</si>
  <si>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</si>
  <si>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</si>
  <si>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</si>
  <si>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</si>
  <si>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</si>
  <si>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</si>
  <si>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</si>
  <si>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</si>
  <si>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</si>
  <si>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</si>
  <si>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</si>
  <si>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</si>
  <si>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</si>
  <si>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</si>
  <si>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</si>
  <si>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</si>
  <si>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</si>
  <si>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</si>
  <si>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</si>
  <si>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</si>
  <si>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</si>
  <si>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</si>
  <si>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</si>
  <si>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</si>
  <si>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</si>
  <si>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</si>
  <si>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</si>
  <si>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</si>
  <si>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</si>
  <si>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</si>
  <si>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</si>
  <si>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</si>
  <si>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</si>
  <si>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</si>
  <si>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</si>
  <si>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</si>
  <si>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</si>
  <si>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</si>
  <si>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</si>
  <si>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</si>
  <si>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</si>
  <si>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</si>
  <si>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</si>
  <si>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</si>
  <si>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</si>
  <si>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</si>
  <si>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</si>
  <si>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</si>
  <si>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</si>
  <si>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</si>
  <si>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</si>
  <si>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</si>
  <si>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</si>
  <si>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</si>
  <si>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</si>
  <si>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</si>
  <si>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</si>
  <si>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</si>
  <si>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</si>
  <si>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</si>
  <si>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</si>
  <si>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</si>
  <si>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</si>
  <si>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</si>
  <si>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</si>
  <si>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</si>
  <si>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</si>
  <si>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</si>
  <si>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</si>
  <si>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</si>
  <si>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</si>
  <si>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</si>
  <si>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</si>
  <si>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</si>
  <si>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</si>
  <si>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</si>
  <si>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</si>
  <si>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</si>
  <si>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</si>
  <si>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</si>
  <si>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</si>
  <si>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</si>
  <si>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</si>
  <si>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</si>
  <si>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</si>
  <si>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</si>
  <si>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</si>
  <si>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</si>
  <si>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</si>
  <si>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</si>
  <si>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</si>
  <si>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</si>
  <si>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</si>
  <si>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</si>
  <si>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</si>
  <si>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</si>
  <si>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</si>
  <si>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</si>
  <si>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</si>
  <si>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</si>
  <si>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</si>
  <si>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</si>
  <si>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</si>
  <si>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</si>
  <si>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</si>
  <si>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</si>
  <si>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</si>
  <si>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</si>
  <si>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</si>
  <si>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</si>
  <si>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</si>
  <si>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</si>
  <si>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</si>
  <si>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</si>
  <si>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</si>
  <si>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</si>
  <si>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</si>
  <si>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</si>
  <si>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</si>
  <si>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</si>
  <si>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</si>
  <si>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</si>
  <si>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</si>
  <si>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</si>
  <si>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</si>
  <si>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</si>
  <si>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</si>
  <si>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</si>
  <si>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</si>
  <si>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</si>
  <si>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</si>
  <si>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</si>
  <si>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</si>
  <si>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</si>
  <si>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</si>
  <si>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</si>
  <si>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</si>
  <si>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</si>
  <si>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</si>
  <si>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</si>
  <si>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</si>
  <si>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</si>
  <si>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</si>
  <si>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</si>
  <si>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</si>
  <si>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</si>
  <si>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</si>
  <si>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</si>
  <si>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</si>
  <si>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</si>
  <si>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</si>
  <si>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</si>
  <si>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</si>
  <si>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</si>
  <si>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</si>
  <si>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</si>
  <si>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</si>
  <si>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</si>
  <si>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</si>
  <si>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</si>
  <si>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</si>
  <si>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</si>
  <si>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</si>
  <si>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</si>
  <si>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</si>
  <si>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</si>
  <si>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</si>
  <si>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</si>
  <si>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</si>
  <si>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</si>
  <si>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</si>
  <si>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</si>
  <si>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</si>
  <si>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</si>
  <si>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</si>
  <si>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</si>
  <si>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</si>
  <si>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</si>
  <si>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</si>
  <si>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</si>
  <si>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</si>
  <si>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</si>
  <si>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</si>
  <si>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</si>
  <si>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</si>
  <si>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</si>
  <si>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</si>
  <si>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</si>
  <si>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</si>
  <si>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</si>
  <si>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</si>
  <si>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</si>
  <si>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</si>
  <si>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</si>
  <si>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</si>
  <si>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</si>
  <si>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</si>
  <si>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</si>
  <si>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</si>
  <si>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</si>
  <si>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</si>
  <si>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</si>
  <si>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</si>
  <si>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</si>
  <si>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</si>
  <si>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</si>
  <si>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</si>
  <si>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</si>
  <si>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</si>
  <si>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</si>
  <si>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</si>
  <si>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</si>
  <si>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</si>
  <si>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</si>
  <si>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</si>
  <si>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</si>
  <si>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</si>
  <si>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</si>
  <si>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</si>
  <si>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</si>
  <si>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</si>
  <si>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</si>
  <si>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</si>
  <si>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</si>
  <si>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</si>
  <si>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</si>
  <si>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</si>
  <si>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</si>
  <si>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</si>
  <si>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</si>
  <si>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</si>
  <si>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</si>
  <si>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</si>
  <si>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</si>
  <si>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</si>
  <si>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</si>
  <si>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</si>
  <si>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</si>
  <si>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</si>
  <si>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</si>
  <si>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</si>
  <si>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</si>
  <si>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</si>
  <si>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</si>
  <si>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</si>
  <si>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</si>
  <si>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</si>
  <si>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</si>
  <si>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</si>
  <si>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</si>
  <si>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</si>
  <si>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</si>
  <si>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</si>
  <si>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</si>
  <si>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</si>
  <si>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</si>
  <si>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</si>
  <si>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</si>
  <si>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</si>
  <si>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</si>
  <si>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</si>
  <si>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</si>
  <si>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</si>
  <si>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</si>
  <si>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</si>
  <si>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</si>
  <si>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</si>
  <si>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</si>
  <si>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</si>
  <si>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</si>
  <si>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</si>
  <si>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</si>
  <si>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</si>
  <si>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</si>
  <si>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</si>
  <si>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</si>
  <si>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</si>
  <si>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</si>
  <si>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</si>
  <si>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</si>
  <si>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</si>
  <si>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</si>
  <si>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</si>
  <si>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</si>
  <si>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</si>
  <si>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</si>
  <si>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</si>
  <si>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</si>
  <si>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</si>
  <si>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</si>
  <si>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</si>
  <si>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</si>
  <si>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</si>
  <si>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</si>
  <si>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</si>
  <si>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</si>
  <si>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</si>
  <si>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</si>
  <si>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</si>
  <si>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</si>
  <si>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</si>
  <si>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</si>
  <si>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</si>
  <si>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</si>
  <si>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</si>
  <si>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</si>
  <si>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</si>
  <si>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</si>
  <si>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</si>
  <si>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</si>
  <si>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</si>
  <si>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</si>
  <si>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</si>
  <si>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</si>
  <si>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</si>
  <si>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</si>
  <si>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</si>
  <si>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</si>
  <si>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</si>
  <si>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</si>
  <si>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</si>
  <si>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</si>
  <si>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</si>
  <si>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</si>
  <si>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</si>
  <si>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</si>
  <si>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</si>
  <si>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</si>
  <si>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</si>
  <si>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</si>
  <si>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</si>
  <si>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</si>
  <si>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</si>
  <si>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</si>
  <si>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</si>
  <si>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</si>
  <si>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</si>
  <si>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</si>
  <si>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</si>
  <si>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</si>
  <si>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</si>
  <si>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</si>
  <si>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</si>
  <si>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</si>
  <si>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</si>
  <si>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</si>
  <si>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</si>
  <si>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</si>
  <si>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</si>
  <si>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</si>
  <si>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</si>
  <si>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</si>
  <si>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</si>
  <si>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</si>
  <si>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</si>
  <si>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</si>
  <si>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</si>
  <si>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</si>
  <si>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</si>
  <si>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</si>
  <si>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</si>
  <si>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</si>
  <si>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</si>
  <si>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</si>
  <si>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</si>
  <si>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</si>
  <si>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</si>
  <si>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</si>
  <si>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</si>
  <si>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</si>
  <si>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</si>
  <si>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</si>
  <si>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</si>
  <si>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</si>
  <si>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</si>
  <si>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</si>
  <si>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</si>
  <si>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</si>
  <si>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</si>
  <si>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</si>
  <si>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</si>
  <si>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</si>
  <si>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</si>
  <si>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</si>
  <si>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</si>
  <si>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</si>
  <si>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</si>
  <si>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</si>
  <si>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</si>
  <si>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</si>
  <si>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</si>
  <si>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</si>
  <si>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</si>
  <si>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</si>
  <si>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</si>
  <si>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</si>
  <si>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</si>
  <si>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</si>
  <si>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</si>
  <si>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</si>
  <si>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</si>
  <si>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</si>
  <si>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</si>
  <si>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</si>
  <si>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</si>
  <si>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</si>
  <si>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</si>
  <si>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</si>
  <si>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</si>
  <si>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</si>
  <si>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</si>
  <si>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</si>
  <si>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</si>
  <si>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</si>
  <si>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</si>
  <si>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</si>
  <si>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</si>
  <si>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</si>
  <si>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</si>
  <si>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</si>
  <si>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</si>
  <si>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</si>
  <si>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</si>
  <si>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</si>
  <si>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</si>
  <si>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</si>
  <si>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</si>
  <si>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</si>
  <si>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</si>
  <si>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</si>
  <si>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</si>
  <si>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</si>
  <si>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</si>
  <si>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</si>
  <si>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</si>
  <si>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</si>
  <si>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</si>
  <si>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</si>
  <si>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</si>
  <si>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</si>
  <si>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</si>
  <si>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</si>
  <si>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</si>
  <si>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</si>
  <si>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</si>
  <si>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</si>
  <si>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</si>
  <si>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</si>
  <si>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</si>
  <si>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</si>
  <si>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</si>
  <si>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</si>
  <si>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</si>
  <si>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</si>
  <si>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</si>
  <si>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</si>
  <si>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</si>
  <si>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</si>
  <si>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</si>
  <si>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</si>
  <si>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</si>
  <si>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</si>
  <si>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</si>
  <si>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</si>
  <si>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</si>
  <si>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</si>
  <si>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</si>
  <si>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</si>
  <si>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</si>
  <si>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</si>
  <si>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</si>
  <si>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</si>
  <si>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</si>
  <si>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</si>
  <si>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</si>
  <si>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</si>
  <si>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</si>
  <si>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</si>
  <si>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</si>
  <si>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</si>
  <si>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</si>
  <si>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</si>
  <si>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</si>
  <si>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</si>
  <si>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</si>
  <si>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</si>
  <si>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</si>
  <si>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</si>
  <si>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</si>
  <si>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</si>
  <si>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</si>
  <si>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</si>
  <si>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</si>
  <si>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</si>
  <si>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</si>
  <si>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</si>
  <si>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</si>
  <si>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</si>
  <si>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</si>
  <si>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</si>
  <si>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</si>
  <si>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</si>
  <si>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</si>
  <si>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</si>
  <si>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</si>
  <si>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</si>
  <si>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</si>
  <si>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</si>
  <si>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</si>
  <si>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</si>
  <si>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</si>
  <si>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</si>
  <si>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</si>
  <si>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</si>
  <si>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</si>
  <si>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</si>
  <si>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</si>
  <si>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</si>
  <si>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</si>
  <si>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</si>
  <si>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</si>
  <si>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</si>
  <si>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</si>
  <si>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</si>
  <si>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</si>
  <si>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</si>
  <si>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</si>
  <si>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</si>
  <si>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</si>
  <si>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</si>
  <si>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</si>
  <si>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</si>
  <si>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</si>
  <si>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</si>
  <si>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</si>
  <si>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</si>
  <si>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</si>
  <si>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</si>
  <si>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</si>
  <si>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</si>
  <si>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</si>
  <si>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</si>
  <si>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</si>
  <si>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</si>
  <si>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</si>
  <si>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</si>
  <si>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</si>
  <si>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</si>
  <si>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</si>
  <si>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</si>
  <si>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</si>
  <si>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</si>
  <si>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</si>
  <si>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</si>
  <si>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</si>
  <si>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</si>
  <si>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</si>
  <si>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</si>
  <si>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</si>
  <si>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</si>
  <si>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</si>
  <si>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</si>
  <si>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</si>
  <si>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</si>
  <si>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</si>
  <si>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</si>
  <si>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</si>
  <si>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</si>
  <si>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</si>
  <si>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</si>
  <si>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</si>
  <si>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</si>
  <si>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</si>
  <si>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</si>
  <si>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</si>
  <si>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</si>
  <si>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</si>
  <si>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</si>
  <si>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</si>
  <si>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</si>
  <si>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</si>
  <si>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</si>
  <si>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</si>
  <si>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</si>
  <si>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</si>
  <si>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</si>
  <si>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</si>
  <si>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</si>
  <si>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</si>
  <si>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</si>
  <si>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</si>
  <si>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</si>
  <si>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</si>
  <si>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</si>
  <si>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</si>
  <si>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</si>
  <si>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</si>
  <si>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</si>
  <si>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</si>
  <si>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</si>
  <si>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</si>
  <si>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</si>
  <si>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</si>
  <si>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</si>
  <si>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</si>
  <si>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</si>
  <si>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</si>
  <si>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</si>
  <si>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</si>
  <si>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</si>
  <si>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</si>
  <si>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</si>
  <si>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</si>
  <si>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</si>
  <si>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</si>
  <si>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</si>
  <si>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</si>
  <si>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</si>
  <si>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</si>
  <si>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</si>
  <si>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</si>
  <si>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</si>
  <si>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</si>
  <si>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</si>
  <si>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</si>
  <si>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</si>
  <si>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</si>
  <si>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</si>
  <si>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</si>
  <si>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</si>
  <si>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</si>
  <si>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</si>
  <si>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</si>
  <si>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</si>
  <si>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</si>
  <si>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</si>
  <si>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</si>
  <si>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</si>
  <si>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</si>
  <si>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</si>
  <si>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</si>
  <si>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</si>
  <si>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</si>
  <si>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</si>
  <si>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</si>
  <si>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</si>
  <si>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</si>
  <si>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</si>
  <si>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</si>
  <si>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</si>
  <si>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</si>
  <si>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</si>
  <si>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</si>
  <si>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</si>
  <si>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</si>
  <si>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</si>
  <si>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</si>
  <si>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</si>
  <si>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</si>
  <si>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</si>
  <si>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</si>
  <si>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</si>
  <si>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</si>
  <si>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</si>
  <si>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</si>
  <si>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</si>
  <si>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</si>
  <si>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</si>
  <si>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</si>
  <si>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</si>
  <si>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</si>
  <si>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</si>
  <si>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</si>
  <si>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</si>
  <si>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</si>
  <si>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</si>
  <si>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</si>
  <si>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</si>
  <si>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</si>
  <si>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</si>
  <si>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</si>
  <si>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</si>
  <si>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</si>
  <si>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</si>
  <si>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</si>
  <si>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</si>
  <si>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</si>
  <si>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</si>
  <si>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</si>
  <si>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</si>
  <si>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</si>
  <si>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</si>
  <si>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</si>
  <si>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</si>
  <si>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</si>
  <si>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</si>
  <si>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</si>
  <si>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</si>
  <si>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</si>
  <si>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</si>
  <si>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</si>
  <si>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</si>
  <si>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</si>
  <si>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</si>
  <si>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</si>
  <si>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</si>
  <si>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</si>
  <si>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</si>
  <si>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</si>
  <si>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</si>
  <si>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</si>
  <si>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</si>
  <si>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</si>
  <si>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</si>
  <si>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</si>
  <si>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</si>
  <si>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</si>
  <si>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</si>
  <si>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</si>
  <si>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</si>
  <si>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</si>
  <si>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</si>
  <si>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</si>
  <si>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</si>
  <si>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</si>
  <si>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</si>
  <si>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</si>
  <si>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</si>
  <si>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</si>
  <si>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</si>
  <si>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</si>
  <si>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</si>
  <si>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</si>
  <si>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</si>
  <si>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</si>
  <si>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</si>
  <si>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</si>
  <si>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</si>
  <si>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</si>
  <si>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</si>
  <si>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</si>
  <si>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</si>
  <si>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</si>
  <si>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</si>
  <si>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</si>
  <si>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</si>
  <si>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</si>
  <si>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</si>
  <si>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</si>
  <si>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</si>
  <si>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</si>
  <si>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</si>
  <si>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</si>
  <si>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</si>
  <si>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</si>
  <si>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</si>
  <si>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</si>
  <si>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</si>
  <si>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</si>
  <si>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</si>
  <si>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</si>
  <si>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</si>
  <si>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</si>
  <si>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</si>
  <si>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</si>
  <si>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</si>
  <si>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</si>
  <si>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</si>
  <si>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</si>
  <si>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</si>
  <si>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</si>
  <si>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</si>
  <si>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</si>
  <si>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</si>
  <si>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</si>
  <si>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</si>
  <si>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</si>
  <si>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</si>
  <si>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</si>
  <si>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</si>
  <si>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</si>
  <si>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</si>
  <si>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</si>
  <si>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</si>
  <si>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</si>
  <si>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</si>
  <si>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</si>
  <si>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</si>
  <si>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</si>
  <si>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</si>
  <si>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</si>
  <si>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</si>
  <si>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</si>
  <si>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</si>
  <si>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</si>
  <si>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</si>
  <si>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</si>
  <si>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</si>
  <si>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</si>
  <si>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</si>
  <si>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</si>
  <si>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</si>
  <si>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</si>
  <si>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</si>
  <si>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</si>
  <si>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</si>
  <si>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</si>
  <si>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</si>
  <si>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</si>
  <si>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</si>
  <si>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</si>
  <si>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</si>
  <si>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</si>
  <si>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</si>
  <si>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</si>
  <si>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</si>
  <si>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</si>
  <si>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</si>
  <si>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</si>
  <si>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</si>
  <si>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</si>
  <si>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</si>
  <si>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</si>
  <si>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</si>
  <si>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</si>
  <si>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</si>
  <si>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</si>
  <si>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</si>
  <si>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</si>
  <si>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</si>
  <si>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</si>
  <si>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</si>
  <si>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</si>
  <si>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</si>
  <si>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</si>
  <si>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</si>
  <si>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</si>
  <si>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</si>
  <si>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</si>
  <si>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</si>
  <si>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</si>
  <si>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</si>
  <si>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</si>
  <si>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</si>
  <si>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</si>
  <si>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</si>
  <si>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</si>
  <si>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</si>
  <si>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</si>
  <si>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</si>
  <si>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</si>
  <si>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</si>
  <si>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</si>
  <si>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</si>
  <si>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</si>
  <si>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</si>
  <si>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</si>
  <si>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</si>
  <si>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</si>
  <si>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</si>
  <si>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</si>
  <si>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</si>
  <si>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</si>
  <si>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</si>
  <si>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</si>
  <si>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</si>
  <si>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</si>
  <si>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</si>
  <si>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</si>
  <si>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</si>
  <si>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</si>
  <si>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</si>
  <si>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</si>
  <si>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</si>
  <si>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</si>
  <si>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</si>
  <si>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</si>
  <si>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</si>
  <si>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</si>
  <si>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</si>
  <si>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</si>
  <si>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</si>
  <si>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</si>
  <si>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</si>
  <si>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</si>
  <si>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</si>
  <si>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</si>
  <si>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</si>
  <si>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</si>
  <si>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</si>
  <si>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</si>
  <si>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</si>
  <si>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</si>
  <si>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</si>
  <si>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</si>
  <si>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</si>
  <si>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</si>
  <si>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</si>
  <si>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</si>
  <si>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</si>
  <si>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</si>
  <si>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</si>
  <si>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</si>
  <si>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</si>
  <si>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</si>
  <si>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</si>
  <si>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</si>
  <si>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</si>
  <si>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</si>
  <si>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</si>
  <si>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</si>
  <si>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</si>
  <si>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</si>
  <si>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</si>
  <si>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</si>
  <si>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</si>
  <si>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</si>
  <si>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</si>
  <si>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</si>
  <si>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</si>
  <si>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</si>
  <si>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</si>
  <si>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</si>
  <si>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</si>
  <si>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</si>
  <si>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</si>
  <si>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</si>
  <si>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</si>
  <si>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</si>
  <si>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</si>
  <si>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</si>
  <si>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</si>
  <si>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</si>
  <si>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</si>
  <si>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</si>
  <si>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</si>
  <si>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</si>
  <si>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</si>
  <si>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</si>
  <si>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</si>
  <si>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</si>
  <si>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</si>
  <si>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</si>
  <si>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</si>
  <si>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</si>
  <si>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</si>
  <si>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</si>
  <si>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</si>
  <si>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</si>
  <si>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</si>
  <si>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</si>
  <si>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</si>
  <si>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</si>
  <si>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</si>
  <si>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</si>
  <si>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</si>
  <si>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</si>
  <si>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</si>
  <si>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</si>
  <si>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</si>
  <si>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</si>
  <si>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</si>
  <si>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</si>
  <si>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</si>
  <si>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</si>
  <si>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</si>
  <si>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</si>
  <si>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</si>
  <si>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</si>
  <si>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</si>
  <si>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</si>
  <si>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</si>
  <si>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</si>
  <si>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</si>
  <si>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</si>
  <si>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</si>
  <si>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</si>
  <si>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</si>
  <si>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</si>
  <si>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</si>
  <si>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</si>
  <si>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</si>
  <si>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</si>
  <si>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</si>
  <si>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</si>
  <si>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</si>
  <si>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</si>
  <si>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</si>
  <si>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</si>
  <si>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</si>
  <si>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</si>
  <si>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</si>
  <si>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</si>
  <si>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</si>
  <si>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</si>
  <si>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</si>
  <si>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</si>
  <si>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</si>
  <si>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</si>
  <si>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</si>
  <si>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</si>
  <si>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</si>
  <si>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</si>
  <si>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</si>
  <si>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</si>
  <si>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</si>
  <si>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</si>
  <si>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</si>
  <si>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</si>
  <si>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</si>
  <si>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</si>
  <si>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</si>
  <si>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</si>
  <si>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</si>
  <si>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</si>
  <si>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</si>
  <si>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</si>
  <si>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</si>
  <si>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</si>
  <si>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</si>
  <si>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</si>
  <si>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</si>
  <si>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</si>
  <si>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</si>
  <si>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</si>
  <si>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</si>
  <si>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</si>
  <si>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</si>
  <si>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</si>
  <si>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</si>
  <si>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</si>
  <si>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</si>
  <si>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</si>
  <si>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</si>
  <si>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</si>
  <si>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</si>
  <si>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</si>
  <si>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</si>
  <si>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</si>
  <si>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</si>
  <si>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</si>
  <si>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</si>
  <si>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</si>
  <si>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</si>
  <si>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</si>
  <si>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</si>
  <si>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</si>
  <si>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</si>
  <si>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</si>
  <si>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</si>
  <si>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</si>
  <si>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</si>
  <si>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</si>
  <si>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</si>
  <si>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</si>
  <si>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</si>
  <si>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</si>
  <si>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</si>
  <si>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</si>
  <si>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</si>
  <si>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</si>
  <si>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</si>
  <si>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</si>
  <si>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</si>
  <si>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</si>
  <si>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</si>
  <si>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</si>
  <si>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</si>
  <si>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</si>
  <si>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</si>
  <si>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</si>
  <si>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</si>
  <si>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</si>
  <si>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</si>
  <si>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</si>
  <si>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</si>
  <si>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</si>
  <si>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</si>
  <si>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</si>
  <si>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</si>
  <si>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</si>
  <si>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</si>
  <si>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</si>
  <si>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</si>
  <si>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</si>
  <si>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</si>
  <si>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</si>
  <si>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</si>
  <si>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</si>
  <si>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</si>
  <si>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</si>
  <si>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</si>
  <si>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</si>
  <si>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</si>
  <si>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</si>
  <si>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</si>
  <si>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</si>
  <si>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</si>
  <si>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</si>
  <si>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</si>
  <si>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</si>
  <si>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</si>
  <si>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</si>
  <si>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</si>
  <si>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</si>
  <si>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</si>
  <si>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</si>
  <si>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</si>
  <si>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</si>
  <si>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</si>
  <si>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</si>
  <si>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</si>
  <si>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</si>
  <si>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</si>
  <si>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</si>
  <si>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</si>
  <si>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</si>
  <si>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</si>
  <si>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</si>
  <si>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</si>
  <si>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</si>
  <si>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</si>
  <si>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</si>
  <si>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</si>
  <si>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</si>
  <si>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</si>
  <si>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</si>
  <si>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</si>
  <si>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</si>
  <si>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</si>
  <si>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</si>
  <si>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</si>
  <si>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</si>
  <si>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</si>
  <si>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</si>
  <si>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</si>
  <si>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</si>
  <si>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</si>
  <si>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</si>
  <si>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</si>
  <si>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</si>
  <si>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</si>
  <si>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</si>
  <si>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</si>
  <si>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</si>
  <si>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</si>
  <si>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</si>
  <si>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</si>
  <si>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</si>
  <si>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</si>
  <si>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</si>
  <si>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</si>
  <si>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</si>
  <si>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</si>
  <si>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</si>
  <si>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</si>
  <si>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</si>
  <si>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</si>
  <si>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</si>
  <si>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</si>
  <si>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</si>
  <si>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</si>
  <si>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</si>
  <si>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</si>
  <si>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</si>
  <si>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</si>
  <si>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</si>
  <si>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</si>
  <si>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</si>
  <si>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</si>
  <si>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</si>
  <si>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</si>
  <si>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</si>
  <si>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</si>
  <si>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</si>
  <si>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</si>
  <si>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</si>
  <si>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</si>
  <si>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</si>
  <si>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</si>
  <si>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</si>
  <si>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</si>
  <si>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</si>
  <si>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</si>
  <si>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</si>
  <si>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</si>
  <si>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</si>
  <si>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</si>
  <si>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</si>
  <si>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</si>
  <si>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</si>
  <si>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</si>
  <si>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</si>
  <si>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</si>
  <si>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</si>
  <si>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</si>
  <si>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</si>
  <si>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</si>
  <si>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</si>
  <si>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</si>
  <si>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</si>
  <si>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</si>
  <si>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</si>
  <si>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</si>
  <si>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</si>
  <si>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</si>
  <si>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</si>
  <si>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</si>
  <si>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</si>
  <si>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</si>
  <si>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</si>
  <si>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</si>
  <si>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</si>
  <si>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</si>
  <si>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</si>
  <si>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</si>
  <si>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</si>
  <si>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</si>
  <si>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</si>
  <si>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</si>
  <si>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</si>
  <si>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</si>
  <si>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</si>
  <si>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</si>
  <si>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</si>
  <si>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</si>
  <si>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</si>
  <si>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</si>
  <si>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</si>
  <si>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</si>
  <si>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</si>
  <si>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</si>
  <si>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</si>
  <si>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</si>
  <si>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</si>
  <si>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</si>
  <si>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</si>
  <si>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</si>
  <si>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</si>
  <si>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</si>
  <si>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</si>
  <si>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</si>
  <si>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</si>
  <si>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</si>
  <si>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</si>
  <si>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</si>
  <si>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</si>
  <si>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</si>
  <si>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</si>
  <si>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</si>
  <si>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</si>
  <si>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</si>
  <si>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</si>
  <si>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</si>
  <si>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</si>
  <si>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</si>
  <si>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</si>
  <si>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</si>
  <si>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</si>
  <si>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</si>
  <si>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</si>
  <si>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</si>
  <si>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</si>
  <si>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</si>
  <si>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</si>
  <si>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</si>
  <si>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</si>
  <si>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</si>
  <si>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</si>
  <si>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</si>
  <si>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</si>
  <si>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</si>
  <si>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</si>
  <si>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</si>
  <si>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</si>
  <si>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</si>
  <si>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</si>
  <si>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</si>
  <si>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</si>
  <si>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</si>
  <si>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</si>
  <si>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</si>
  <si>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</si>
  <si>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</si>
  <si>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</si>
  <si>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</si>
  <si>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</si>
  <si>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</si>
  <si>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</si>
  <si>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</si>
  <si>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</si>
  <si>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</si>
  <si>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</si>
  <si>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</si>
  <si>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</si>
  <si>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</si>
  <si>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</si>
  <si>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</si>
  <si>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</si>
  <si>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</si>
  <si>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</si>
  <si>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</si>
  <si>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</si>
  <si>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</si>
  <si>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</si>
  <si>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</si>
  <si>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</si>
  <si>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</si>
  <si>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</si>
  <si>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</si>
  <si>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</si>
  <si>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</si>
  <si>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</si>
  <si>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</si>
  <si>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</si>
  <si>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</si>
  <si>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</si>
  <si>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</si>
  <si>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</si>
  <si>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</si>
  <si>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</si>
  <si>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</si>
  <si>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</si>
  <si>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</si>
  <si>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</si>
  <si>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</si>
  <si>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</si>
  <si>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</si>
  <si>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</si>
  <si>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</si>
  <si>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</si>
  <si>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</si>
  <si>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</si>
  <si>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</si>
  <si>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</si>
  <si>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</si>
  <si>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</si>
  <si>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</si>
  <si>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</si>
  <si>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</si>
  <si>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</si>
  <si>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</si>
  <si>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</si>
  <si>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</si>
  <si>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</si>
  <si>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</si>
  <si>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</si>
  <si>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</si>
  <si>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</si>
  <si>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</si>
  <si>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</si>
  <si>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</si>
  <si>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</si>
  <si>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</si>
  <si>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</si>
  <si>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</si>
  <si>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</si>
  <si>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</si>
  <si>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</si>
  <si>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</si>
  <si>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</si>
  <si>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</si>
  <si>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</si>
  <si>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</si>
  <si>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</si>
  <si>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</si>
  <si>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</si>
  <si>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</si>
  <si>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</si>
  <si>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</si>
  <si>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</si>
  <si>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</si>
  <si>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</si>
  <si>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</si>
  <si>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</si>
  <si>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</si>
  <si>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</si>
  <si>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</si>
  <si>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</si>
  <si>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</si>
  <si>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</si>
  <si>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</si>
  <si>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</si>
  <si>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</si>
  <si>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</si>
  <si>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</si>
  <si>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</si>
  <si>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</si>
  <si>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</si>
  <si>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</si>
  <si>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</si>
  <si>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</si>
  <si>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</si>
  <si>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</si>
  <si>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</si>
  <si>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</si>
  <si>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</si>
  <si>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</si>
  <si>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</si>
  <si>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</si>
  <si>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</si>
  <si>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</si>
  <si>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</si>
  <si>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</si>
  <si>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</si>
  <si>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</si>
  <si>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</si>
  <si>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</si>
  <si>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</si>
  <si>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</si>
  <si>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</si>
  <si>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</si>
  <si>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</si>
  <si>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</si>
  <si>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</si>
  <si>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</si>
  <si>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</si>
  <si>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</si>
  <si>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</si>
  <si>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</si>
  <si>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</si>
  <si>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</si>
  <si>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</si>
  <si>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</si>
  <si>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</si>
  <si>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</si>
  <si>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</si>
  <si>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</si>
  <si>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</si>
  <si>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</si>
  <si>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</si>
  <si>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</si>
  <si>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</si>
  <si>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</si>
  <si>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</si>
  <si>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</si>
  <si>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</si>
  <si>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</si>
  <si>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</si>
  <si>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</si>
  <si>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</si>
  <si>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</si>
  <si>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</si>
  <si>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</si>
  <si>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</si>
  <si>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</si>
  <si>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</si>
  <si>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</si>
  <si>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</si>
  <si>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</si>
  <si>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</si>
  <si>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</si>
  <si>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</si>
  <si>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</si>
  <si>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</si>
  <si>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</si>
  <si>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</si>
  <si>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</si>
  <si>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</si>
  <si>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</si>
  <si>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</si>
  <si>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</si>
  <si>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</si>
  <si>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</si>
  <si>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</si>
  <si>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</si>
  <si>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</si>
  <si>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</si>
  <si>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</si>
  <si>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</si>
  <si>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</si>
  <si>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</si>
  <si>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</si>
  <si>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</si>
  <si>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</si>
  <si>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</si>
  <si>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</si>
  <si>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</si>
  <si>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</si>
  <si>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</si>
  <si>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</si>
  <si>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</si>
  <si>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</si>
  <si>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</si>
  <si>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</si>
  <si>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</si>
  <si>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</si>
  <si>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</si>
  <si>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</si>
  <si>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</si>
  <si>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</si>
  <si>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</si>
  <si>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</si>
  <si>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</si>
  <si>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</si>
  <si>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</si>
  <si>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</si>
  <si>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</si>
  <si>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</si>
  <si>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</si>
  <si>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</si>
  <si>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</si>
  <si>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</si>
  <si>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</si>
  <si>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</si>
  <si>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</si>
  <si>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</si>
  <si>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</si>
  <si>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</si>
  <si>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</si>
  <si>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</si>
  <si>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</si>
  <si>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</si>
  <si>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</si>
  <si>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</si>
  <si>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</si>
  <si>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</si>
  <si>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</si>
  <si>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</si>
  <si>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</si>
  <si>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</si>
  <si>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</si>
  <si>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</si>
  <si>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</si>
  <si>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</si>
  <si>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</si>
  <si>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</si>
  <si>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</si>
  <si>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</si>
  <si>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</si>
  <si>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</si>
  <si>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</si>
  <si>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</si>
  <si>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</si>
  <si>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</si>
  <si>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</si>
  <si>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</si>
  <si>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</si>
  <si>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</si>
  <si>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</si>
  <si>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</si>
  <si>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</si>
  <si>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</si>
  <si>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</si>
  <si>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</si>
  <si>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</si>
  <si>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</si>
  <si>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</si>
  <si>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</si>
  <si>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</si>
  <si>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</si>
  <si>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</si>
  <si>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</si>
  <si>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</si>
  <si>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</si>
  <si>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</si>
  <si>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</si>
  <si>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</si>
  <si>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</si>
  <si>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</si>
  <si>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</si>
  <si>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</si>
  <si>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</si>
  <si>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</si>
  <si>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</si>
  <si>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</si>
  <si>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</si>
  <si>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</si>
  <si>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</si>
  <si>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</si>
  <si>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</si>
  <si>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</si>
  <si>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</si>
  <si>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</si>
  <si>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</si>
  <si>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</si>
  <si>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</si>
  <si>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</si>
  <si>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</si>
  <si>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</si>
  <si>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</si>
  <si>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</si>
  <si>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</si>
  <si>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</si>
  <si>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</si>
  <si>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</si>
  <si>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</si>
  <si>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</si>
  <si>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</si>
  <si>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</si>
  <si>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</si>
  <si>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</si>
  <si>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</si>
  <si>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</si>
  <si>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</si>
  <si>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</si>
  <si>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</si>
  <si>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</si>
  <si>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</si>
  <si>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</si>
  <si>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</si>
  <si>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</si>
  <si>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</si>
  <si>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</si>
  <si>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</si>
  <si>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</si>
  <si>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</si>
  <si>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</si>
  <si>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</si>
  <si>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</si>
  <si>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</si>
  <si>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</si>
  <si>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</si>
  <si>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</si>
  <si>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</si>
  <si>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</si>
  <si>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</si>
  <si>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</si>
  <si>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</si>
  <si>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</si>
  <si>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</si>
  <si>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</si>
  <si>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</si>
  <si>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</si>
  <si>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</si>
  <si>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</si>
  <si>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</si>
  <si>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</si>
  <si>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</si>
  <si>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</si>
  <si>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</si>
  <si>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</si>
  <si>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</si>
  <si>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</si>
  <si>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</si>
  <si>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</si>
  <si>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</si>
  <si>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</si>
  <si>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</si>
  <si>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</si>
  <si>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</si>
  <si>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</si>
  <si>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</si>
  <si>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</si>
  <si>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</si>
  <si>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</si>
  <si>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</si>
  <si>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</si>
  <si>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</si>
  <si>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</si>
  <si>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</si>
  <si>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</si>
  <si>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</si>
  <si>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</si>
  <si>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</si>
  <si>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</si>
  <si>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</si>
  <si>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</si>
  <si>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</si>
  <si>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</si>
  <si>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</si>
  <si>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</si>
  <si>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</si>
  <si>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</si>
  <si>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</si>
  <si>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</si>
  <si>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</si>
  <si>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</si>
  <si>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</si>
  <si>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</si>
  <si>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</si>
  <si>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</si>
  <si>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</si>
  <si>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</si>
  <si>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</si>
  <si>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</si>
  <si>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</si>
  <si>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</si>
  <si>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</si>
  <si>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</si>
  <si>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</si>
  <si>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</si>
  <si>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</si>
  <si>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</si>
  <si>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</si>
  <si>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</si>
  <si>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</si>
  <si>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</si>
  <si>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</si>
  <si>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</si>
  <si>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</si>
  <si>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</si>
  <si>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</si>
  <si>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</si>
  <si>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</si>
  <si>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</si>
  <si>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</si>
  <si>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</si>
  <si>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</si>
  <si>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</si>
  <si>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</si>
  <si>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</si>
  <si>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</si>
  <si>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</si>
  <si>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</si>
  <si>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</si>
  <si>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</si>
  <si>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</si>
  <si>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</si>
  <si>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</si>
  <si>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</si>
  <si>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</si>
  <si>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</si>
  <si>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</si>
  <si>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</si>
  <si>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</si>
  <si>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</si>
  <si>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</si>
  <si>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</si>
  <si>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</si>
  <si>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</si>
  <si>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</si>
  <si>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</si>
  <si>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</si>
  <si>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</si>
  <si>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</si>
  <si>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</si>
  <si>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</si>
  <si>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</si>
  <si>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</si>
  <si>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</si>
  <si>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</si>
  <si>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</si>
  <si>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</si>
  <si>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</si>
  <si>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</si>
  <si>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</si>
  <si>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</si>
  <si>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</si>
  <si>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</si>
  <si>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</si>
  <si>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</si>
  <si>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</si>
  <si>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</si>
  <si>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</si>
  <si>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</si>
  <si>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</si>
  <si>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</si>
  <si>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</si>
  <si>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</si>
  <si>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</si>
  <si>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</si>
  <si>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</si>
  <si>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</si>
  <si>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</si>
  <si>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</si>
  <si>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</si>
  <si>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</si>
  <si>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</si>
  <si>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</si>
  <si>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</si>
  <si>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</si>
  <si>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</si>
  <si>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</si>
  <si>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</si>
  <si>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</si>
  <si>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</si>
  <si>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</si>
  <si>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</si>
  <si>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</si>
  <si>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</si>
  <si>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</si>
  <si>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</si>
  <si>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</si>
  <si>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</si>
  <si>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</si>
  <si>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</si>
  <si>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</si>
  <si>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</si>
  <si>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</si>
  <si>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</si>
  <si>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</si>
  <si>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</si>
  <si>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</si>
  <si>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</si>
  <si>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</si>
  <si>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</si>
  <si>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</si>
  <si>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</si>
  <si>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</si>
  <si>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</si>
  <si>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</si>
  <si>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</si>
  <si>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</si>
  <si>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</si>
  <si>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</si>
  <si>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</si>
  <si>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</si>
  <si>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</si>
  <si>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</si>
  <si>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</si>
  <si>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</si>
  <si>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</si>
  <si>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</si>
  <si>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</si>
  <si>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</si>
  <si>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</si>
  <si>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</si>
  <si>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</si>
  <si>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</si>
  <si>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</si>
  <si>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</si>
  <si>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</si>
  <si>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</si>
  <si>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</si>
  <si>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</si>
  <si>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</si>
  <si>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</si>
  <si>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</si>
  <si>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</si>
  <si>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</si>
  <si>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</si>
  <si>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</si>
  <si>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</si>
  <si>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</si>
  <si>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</si>
  <si>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</si>
  <si>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</si>
  <si>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</si>
  <si>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</si>
  <si>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</si>
  <si>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</si>
  <si>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</si>
  <si>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</si>
  <si>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</si>
  <si>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</si>
  <si>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</si>
  <si>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</si>
  <si>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</si>
  <si>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</si>
  <si>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</si>
  <si>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</si>
  <si>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</si>
  <si>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</si>
  <si>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</si>
  <si>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</si>
  <si>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</si>
  <si>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</si>
  <si>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</si>
  <si>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</si>
  <si>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</si>
  <si>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</si>
  <si>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</si>
  <si>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</si>
  <si>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</si>
  <si>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</si>
  <si>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</si>
  <si>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</si>
  <si>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</si>
  <si>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</si>
  <si>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</si>
  <si>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</si>
  <si>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</si>
  <si>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</si>
  <si>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</si>
  <si>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</si>
  <si>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</si>
  <si>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</si>
  <si>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</si>
  <si>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</si>
  <si>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</si>
  <si>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</si>
  <si>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</si>
  <si>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</si>
  <si>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</si>
  <si>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</si>
  <si>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</si>
  <si>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</si>
  <si>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</si>
  <si>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</si>
  <si>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</si>
  <si>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</si>
  <si>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</si>
  <si>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</si>
  <si>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</si>
  <si>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</si>
  <si>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</si>
  <si>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</si>
  <si>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</si>
  <si>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</si>
  <si>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</si>
  <si>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</si>
  <si>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</si>
  <si>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</si>
  <si>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</si>
  <si>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</si>
  <si>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</si>
  <si>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</si>
  <si>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</si>
  <si>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</si>
  <si>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</si>
  <si>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</si>
  <si>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</si>
  <si>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</si>
  <si>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</si>
  <si>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</si>
  <si>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</si>
  <si>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</si>
  <si>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</si>
  <si>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</si>
  <si>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</si>
  <si>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</si>
  <si>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</si>
  <si>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</si>
  <si>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</si>
  <si>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</si>
  <si>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</si>
  <si>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</si>
  <si>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</si>
  <si>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</si>
  <si>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</si>
  <si>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</si>
  <si>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</si>
  <si>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</si>
  <si>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</si>
  <si>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</si>
  <si>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</si>
  <si>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</si>
  <si>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</si>
  <si>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</si>
  <si>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</si>
  <si>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</si>
  <si>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</si>
  <si>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</si>
  <si>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</si>
  <si>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</si>
  <si>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</si>
  <si>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</si>
  <si>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</si>
  <si>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</si>
  <si>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</si>
  <si>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</si>
  <si>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</si>
  <si>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</si>
  <si>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</si>
  <si>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</si>
  <si>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</si>
  <si>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</si>
  <si>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</si>
  <si>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</si>
  <si>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</si>
  <si>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</si>
  <si>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</si>
  <si>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</si>
  <si>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</si>
  <si>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</si>
  <si>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</si>
  <si>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</si>
  <si>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</si>
  <si>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</si>
  <si>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</si>
  <si>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</si>
  <si>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</si>
  <si>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</si>
  <si>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</si>
  <si>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</si>
  <si>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</si>
  <si>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</si>
  <si>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</si>
  <si>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</si>
  <si>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</si>
  <si>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</si>
  <si>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</si>
  <si>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</si>
  <si>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</si>
  <si>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</si>
  <si>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</si>
  <si>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</si>
  <si>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</si>
  <si>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</si>
  <si>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</si>
  <si>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</si>
  <si>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</si>
  <si>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</si>
  <si>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</si>
  <si>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</si>
  <si>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</si>
  <si>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</si>
  <si>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</si>
  <si>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</si>
  <si>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</si>
  <si>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</si>
  <si>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</si>
  <si>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</si>
  <si>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</si>
  <si>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</si>
  <si>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</si>
  <si>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</si>
  <si>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</si>
  <si>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</si>
  <si>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</si>
  <si>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</si>
  <si>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</si>
  <si>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</si>
  <si>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</si>
  <si>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</si>
  <si>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</si>
  <si>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</si>
  <si>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</si>
  <si>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</si>
  <si>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</si>
  <si>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</si>
  <si>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</si>
  <si>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</si>
  <si>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</si>
  <si>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</si>
  <si>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</si>
  <si>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</si>
  <si>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</si>
  <si>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</si>
  <si>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</si>
  <si>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</si>
  <si>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</si>
  <si>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</si>
  <si>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</si>
  <si>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</si>
  <si>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</si>
  <si>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</si>
  <si>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</si>
  <si>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</si>
  <si>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</si>
  <si>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</si>
  <si>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</si>
  <si>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</si>
  <si>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</si>
  <si>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</si>
  <si>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</si>
  <si>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</si>
  <si>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</si>
  <si>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</si>
  <si>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</si>
  <si>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</si>
  <si>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</si>
  <si>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</si>
  <si>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</si>
  <si>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</si>
  <si>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</si>
  <si>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</si>
  <si>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</si>
  <si>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</si>
  <si>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</si>
  <si>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</si>
  <si>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</si>
  <si>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</si>
  <si>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</si>
  <si>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</si>
  <si>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</si>
  <si>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</si>
  <si>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</si>
  <si>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</si>
  <si>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</si>
  <si>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</si>
  <si>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</si>
  <si>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</si>
  <si>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</si>
  <si>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</si>
  <si>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</si>
  <si>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</si>
  <si>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</si>
  <si>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</si>
  <si>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</si>
  <si>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</si>
  <si>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</si>
  <si>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</si>
  <si>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</si>
  <si>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</si>
  <si>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</si>
  <si>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</si>
  <si>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</si>
  <si>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</si>
  <si>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</si>
  <si>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</si>
  <si>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</si>
  <si>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</si>
  <si>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</si>
  <si>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</si>
  <si>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</si>
  <si>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</si>
  <si>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</si>
  <si>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</si>
  <si>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</si>
  <si>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</si>
  <si>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</si>
  <si>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</si>
  <si>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</si>
  <si>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</si>
  <si>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</si>
  <si>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</si>
  <si>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</si>
  <si>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</si>
  <si>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</si>
  <si>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</si>
  <si>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</si>
  <si>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</si>
  <si>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</si>
  <si>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</si>
  <si>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</si>
  <si>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</si>
  <si>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</si>
  <si>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</si>
  <si>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</si>
  <si>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</si>
  <si>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</si>
  <si>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</si>
  <si>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</si>
  <si>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</si>
  <si>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</si>
  <si>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</si>
  <si>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</si>
  <si>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</si>
  <si>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</si>
  <si>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</si>
  <si>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</si>
  <si>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</si>
  <si>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</si>
  <si>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</si>
  <si>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</si>
  <si>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</si>
  <si>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</si>
  <si>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</si>
  <si>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</si>
  <si>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</si>
  <si>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</si>
  <si>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</si>
  <si>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</si>
  <si>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</si>
  <si>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</si>
  <si>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</si>
  <si>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</si>
  <si>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</si>
  <si>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</si>
  <si>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</si>
  <si>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</si>
  <si>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</si>
  <si>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</si>
  <si>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</si>
  <si>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</si>
  <si>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</si>
  <si>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</si>
  <si>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</si>
  <si>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</si>
  <si>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</si>
  <si>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</si>
  <si>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</si>
  <si>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</si>
  <si>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</si>
  <si>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</si>
  <si>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</si>
  <si>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</si>
  <si>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</si>
  <si>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</si>
  <si>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</si>
  <si>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</si>
  <si>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</si>
  <si>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</si>
  <si>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</si>
  <si>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</si>
  <si>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</si>
  <si>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</si>
  <si>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</si>
  <si>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</si>
  <si>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</si>
  <si>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</si>
  <si>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</si>
  <si>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</si>
  <si>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</si>
  <si>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</si>
  <si>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</si>
  <si>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</si>
  <si>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</si>
  <si>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</si>
  <si>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</si>
  <si>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</si>
  <si>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</si>
  <si>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</si>
  <si>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</si>
  <si>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</si>
  <si>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</si>
  <si>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</si>
  <si>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</si>
  <si>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</si>
  <si>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</si>
  <si>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</si>
  <si>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</si>
  <si>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</si>
  <si>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</si>
  <si>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</si>
  <si>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</si>
  <si>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</si>
  <si>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</si>
  <si>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</si>
  <si>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</si>
  <si>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</si>
  <si>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</si>
  <si>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</si>
  <si>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</si>
  <si>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</si>
  <si>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</si>
  <si>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</si>
  <si>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</si>
  <si>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</si>
  <si>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</si>
  <si>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</si>
  <si>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</si>
  <si>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</si>
  <si>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</si>
  <si>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</si>
  <si>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</si>
  <si>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</si>
  <si>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</si>
  <si>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</si>
  <si>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</si>
  <si>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</si>
  <si>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</si>
  <si>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</si>
  <si>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</si>
  <si>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</si>
  <si>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</si>
  <si>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</si>
  <si>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</si>
  <si>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</si>
  <si>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</si>
  <si>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</si>
  <si>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</si>
  <si>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</si>
  <si>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</si>
  <si>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</si>
  <si>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</si>
  <si>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</si>
  <si>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</si>
  <si>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</si>
  <si>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</si>
  <si>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</si>
  <si>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</si>
  <si>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</si>
  <si>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</si>
  <si>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</si>
  <si>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</si>
  <si>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</si>
  <si>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</si>
  <si>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</si>
  <si>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</si>
  <si>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</si>
  <si>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</si>
  <si>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</si>
  <si>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</si>
  <si>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</si>
  <si>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</si>
  <si>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</si>
  <si>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</si>
  <si>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</si>
  <si>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</si>
  <si>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</si>
  <si>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</si>
  <si>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</si>
  <si>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</si>
  <si>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</si>
  <si>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</si>
  <si>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</si>
  <si>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</si>
  <si>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</si>
  <si>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</si>
  <si>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</si>
  <si>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</si>
  <si>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</si>
  <si>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</si>
  <si>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</si>
  <si>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</si>
  <si>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</si>
  <si>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</si>
  <si>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</si>
  <si>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</si>
  <si>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</si>
  <si>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</si>
  <si>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</si>
  <si>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</si>
  <si>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</si>
  <si>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</si>
  <si>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</si>
  <si>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</si>
  <si>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</si>
  <si>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</si>
  <si>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</si>
  <si>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</si>
  <si>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</si>
  <si>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</si>
  <si>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</si>
  <si>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</si>
  <si>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</si>
  <si>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</si>
  <si>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</si>
  <si>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</si>
  <si>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</si>
  <si>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</si>
  <si>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</si>
  <si>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</si>
  <si>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</si>
  <si>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</si>
  <si>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</si>
  <si>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</si>
  <si>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</si>
  <si>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</si>
  <si>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</si>
  <si>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</si>
  <si>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</si>
  <si>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</si>
  <si>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</si>
  <si>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</si>
  <si>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</si>
  <si>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</si>
  <si>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</si>
  <si>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</si>
  <si>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</si>
  <si>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</si>
  <si>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</si>
  <si>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</si>
  <si>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</si>
  <si>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</si>
  <si>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</si>
  <si>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</si>
  <si>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</si>
  <si>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</si>
  <si>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</si>
  <si>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</si>
  <si>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</si>
  <si>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</si>
  <si>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</si>
  <si>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</si>
  <si>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</si>
  <si>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</si>
  <si>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</si>
  <si>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</si>
  <si>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</si>
  <si>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</si>
  <si>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</si>
  <si>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</si>
  <si>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</si>
  <si>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</si>
  <si>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</si>
  <si>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</si>
  <si>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</si>
  <si>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</si>
  <si>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</si>
  <si>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</si>
  <si>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</si>
  <si>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</si>
  <si>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</si>
  <si>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</si>
  <si>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</si>
  <si>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</si>
  <si>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</si>
  <si>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</si>
  <si>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</si>
  <si>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</si>
  <si>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</si>
  <si>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</si>
  <si>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</si>
  <si>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</si>
  <si>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</si>
  <si>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</si>
  <si>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</si>
  <si>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</si>
  <si>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</si>
  <si>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</si>
  <si>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</si>
  <si>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</si>
  <si>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</si>
  <si>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</si>
  <si>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</si>
  <si>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</si>
  <si>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</si>
  <si>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</si>
  <si>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</si>
  <si>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</si>
  <si>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</si>
  <si>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</si>
  <si>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</si>
  <si>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</si>
  <si>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</si>
  <si>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</si>
  <si>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</si>
  <si>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</si>
  <si>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</si>
  <si>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</si>
  <si>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</si>
  <si>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</si>
  <si>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</si>
  <si>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</si>
  <si>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</si>
  <si>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</si>
  <si>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</si>
  <si>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</si>
  <si>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</si>
  <si>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</si>
  <si>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</si>
  <si>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</si>
  <si>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</si>
  <si>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</si>
  <si>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</si>
  <si>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</si>
  <si>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</si>
  <si>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</si>
  <si>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</si>
  <si>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</si>
  <si>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</si>
  <si>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</si>
  <si>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</si>
  <si>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</si>
  <si>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</si>
  <si>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</si>
  <si>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</si>
  <si>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</si>
  <si>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</si>
  <si>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</si>
  <si>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</si>
  <si>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</si>
  <si>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</si>
  <si>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</si>
  <si>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</si>
  <si>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</si>
  <si>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</si>
  <si>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</si>
  <si>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</si>
  <si>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</si>
  <si>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</si>
  <si>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</si>
  <si>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</si>
  <si>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</si>
  <si>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</si>
  <si>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</si>
  <si>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</si>
  <si>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</si>
  <si>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</si>
  <si>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</si>
  <si>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</si>
  <si>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</si>
  <si>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</si>
  <si>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</si>
  <si>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</si>
  <si>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</si>
  <si>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</si>
  <si>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</si>
  <si>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</si>
  <si>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</si>
  <si>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</si>
  <si>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</si>
  <si>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</si>
  <si>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</si>
  <si>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</si>
  <si>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</si>
  <si>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</si>
  <si>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</si>
  <si>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</si>
  <si>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</si>
  <si>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</si>
  <si>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</si>
  <si>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</si>
  <si>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</si>
  <si>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</si>
  <si>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</si>
  <si>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</si>
  <si>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</si>
  <si>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</si>
  <si>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</si>
  <si>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</si>
  <si>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</si>
  <si>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</si>
  <si>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</si>
  <si>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</si>
  <si>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</si>
  <si>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</si>
  <si>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</si>
  <si>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</si>
  <si>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</si>
  <si>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</si>
  <si>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</si>
  <si>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</si>
  <si>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</si>
  <si>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</si>
  <si>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</si>
  <si>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</si>
  <si>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</si>
  <si>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</si>
  <si>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</si>
  <si>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</si>
  <si>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</si>
  <si>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</si>
  <si>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</si>
  <si>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</si>
  <si>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</si>
  <si>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</si>
  <si>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</si>
  <si>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</si>
  <si>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</si>
  <si>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</si>
  <si>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</si>
  <si>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</si>
  <si>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</si>
  <si>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</si>
  <si>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</si>
  <si>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</si>
  <si>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</si>
  <si>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</si>
  <si>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</si>
  <si>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</si>
  <si>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</si>
  <si>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</si>
  <si>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</si>
  <si>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</si>
  <si>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</si>
  <si>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</si>
  <si>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</si>
  <si>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</si>
  <si>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</si>
  <si>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</si>
  <si>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</si>
  <si>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</si>
  <si>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</si>
  <si>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</si>
  <si>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</si>
  <si>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</si>
  <si>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</si>
  <si>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</si>
  <si>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</si>
  <si>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</si>
  <si>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</si>
  <si>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</si>
  <si>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</si>
  <si>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</si>
  <si>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</si>
  <si>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</si>
  <si>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</si>
  <si>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</si>
  <si>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</si>
  <si>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</si>
  <si>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</si>
  <si>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</si>
  <si>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</si>
  <si>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</si>
  <si>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</si>
  <si>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</si>
  <si>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</si>
  <si>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</si>
  <si>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</si>
  <si>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</si>
  <si>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</si>
  <si>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</si>
  <si>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</si>
  <si>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</si>
  <si>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</si>
  <si>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</si>
  <si>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</si>
  <si>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</si>
  <si>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</si>
  <si>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</si>
  <si>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</si>
  <si>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</si>
  <si>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</si>
  <si>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</si>
  <si>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</si>
  <si>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</si>
  <si>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</si>
  <si>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</si>
  <si>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</si>
  <si>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</si>
  <si>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</si>
  <si>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</si>
  <si>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</si>
  <si>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</si>
  <si>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</si>
  <si>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</si>
  <si>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</si>
  <si>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</si>
  <si>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</si>
  <si>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</si>
  <si>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</si>
  <si>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</si>
  <si>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</si>
  <si>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</si>
  <si>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</si>
  <si>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</si>
  <si>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</si>
  <si>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</si>
  <si>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</si>
  <si>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</si>
  <si>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</si>
  <si>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</si>
  <si>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</si>
  <si>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</si>
  <si>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</si>
  <si>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</si>
  <si>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</si>
  <si>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</si>
  <si>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</si>
  <si>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</si>
  <si>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</si>
  <si>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</si>
  <si>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</si>
  <si>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</si>
  <si>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</si>
  <si>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</si>
  <si>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</si>
  <si>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</si>
  <si>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</si>
  <si>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</si>
  <si>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</si>
  <si>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</si>
  <si>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</si>
  <si>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</si>
  <si>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</si>
  <si>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</si>
  <si>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</si>
  <si>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</si>
  <si>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</si>
  <si>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</si>
  <si>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</si>
  <si>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</si>
  <si>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</si>
  <si>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</si>
  <si>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</si>
  <si>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</si>
  <si>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</si>
  <si>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</si>
  <si>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</si>
  <si>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</si>
  <si>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</si>
  <si>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</si>
  <si>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</si>
  <si>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</si>
  <si>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</si>
  <si>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</si>
  <si>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</si>
  <si>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</si>
  <si>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</si>
  <si>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</si>
  <si>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</si>
  <si>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</si>
  <si>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</si>
  <si>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</si>
  <si>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</si>
  <si>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</si>
  <si>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</si>
  <si>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</si>
  <si>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</si>
  <si>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</si>
  <si>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</si>
  <si>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</si>
  <si>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</si>
  <si>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</si>
  <si>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</si>
  <si>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</si>
  <si>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</si>
  <si>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</si>
  <si>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</si>
  <si>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</si>
  <si>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</si>
  <si>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</si>
  <si>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</si>
  <si>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</si>
  <si>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</si>
  <si>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</si>
  <si>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</si>
  <si>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</si>
  <si>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</si>
  <si>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</si>
  <si>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</si>
  <si>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</si>
  <si>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</si>
  <si>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</si>
  <si>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</si>
  <si>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</si>
  <si>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</si>
  <si>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</si>
  <si>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</si>
  <si>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</si>
  <si>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</si>
  <si>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</si>
  <si>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</si>
  <si>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</si>
  <si>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</si>
  <si>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</si>
  <si>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</si>
  <si>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</si>
  <si>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</si>
  <si>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</si>
  <si>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</si>
  <si>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</si>
  <si>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</si>
  <si>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</si>
  <si>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</si>
  <si>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</si>
  <si>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</si>
  <si>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</si>
  <si>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</si>
  <si>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</si>
  <si>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</si>
  <si>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</si>
  <si>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</si>
  <si>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</si>
  <si>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</si>
  <si>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</si>
  <si>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</si>
  <si>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</si>
  <si>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</si>
  <si>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</si>
  <si>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</si>
  <si>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</si>
  <si>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</si>
  <si>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</si>
  <si>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</si>
  <si>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</si>
  <si>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</si>
  <si>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</si>
  <si>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</si>
  <si>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</si>
  <si>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</si>
  <si>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</si>
  <si>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</si>
  <si>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</si>
  <si>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</si>
  <si>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</si>
  <si>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</si>
  <si>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</si>
  <si>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</si>
  <si>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</si>
  <si>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</si>
  <si>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</si>
  <si>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</si>
  <si>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</si>
  <si>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</si>
  <si>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</si>
  <si>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</si>
  <si>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</si>
  <si>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</si>
  <si>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</si>
  <si>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</si>
  <si>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</si>
  <si>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</si>
  <si>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</si>
  <si>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</si>
  <si>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</si>
  <si>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</si>
  <si>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</si>
  <si>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</si>
  <si>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</si>
  <si>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</si>
  <si>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</si>
  <si>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</si>
  <si>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</si>
  <si>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</si>
  <si>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</si>
  <si>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</si>
  <si>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</si>
  <si>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</si>
  <si>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</si>
  <si>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</si>
  <si>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</si>
  <si>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</si>
  <si>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</si>
  <si>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</si>
  <si>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</si>
  <si>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</si>
  <si>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</si>
  <si>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</si>
  <si>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</si>
  <si>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</si>
  <si>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</si>
  <si>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</si>
  <si>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</si>
  <si>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</si>
  <si>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</si>
  <si>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</si>
  <si>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</si>
  <si>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</si>
  <si>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</si>
  <si>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</si>
  <si>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</si>
  <si>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</si>
  <si>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</si>
  <si>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</si>
  <si>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</si>
  <si>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</si>
  <si>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</si>
  <si>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</si>
  <si>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</si>
  <si>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</si>
  <si>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</si>
  <si>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</si>
  <si>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</si>
  <si>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</si>
  <si>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</si>
  <si>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</si>
  <si>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</si>
  <si>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</si>
  <si>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</si>
  <si>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</si>
  <si>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</si>
  <si>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</si>
  <si>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</si>
  <si>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</si>
  <si>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</si>
  <si>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</si>
  <si>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</si>
  <si>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</si>
  <si>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</si>
  <si>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</si>
  <si>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</si>
  <si>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</si>
  <si>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</si>
  <si>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</si>
  <si>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</si>
  <si>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</si>
  <si>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</si>
  <si>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</si>
  <si>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</si>
  <si>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</si>
  <si>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</si>
  <si>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</si>
  <si>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</si>
  <si>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</si>
  <si>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</si>
  <si>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</si>
  <si>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</si>
  <si>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</si>
  <si>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</si>
  <si>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</si>
  <si>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</si>
  <si>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</si>
  <si>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</si>
  <si>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</si>
  <si>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</si>
  <si>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</si>
  <si>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</si>
  <si>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</si>
  <si>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</si>
  <si>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</si>
  <si>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</si>
  <si>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</si>
  <si>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</si>
  <si>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</si>
  <si>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</si>
  <si>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</si>
  <si>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</si>
  <si>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</si>
  <si>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</si>
  <si>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</si>
  <si>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</si>
  <si>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</si>
  <si>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</si>
  <si>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</si>
  <si>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</si>
  <si>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</si>
  <si>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</si>
  <si>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</si>
  <si>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</si>
  <si>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</si>
  <si>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</si>
  <si>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</si>
  <si>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</si>
  <si>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</si>
  <si>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</si>
  <si>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</si>
  <si>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</si>
  <si>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</si>
  <si>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</si>
  <si>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</si>
  <si>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</si>
  <si>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</si>
  <si>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</si>
  <si>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</si>
  <si>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</si>
  <si>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</si>
  <si>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</si>
  <si>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</si>
  <si>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</si>
  <si>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</si>
  <si>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</si>
  <si>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</si>
  <si>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</si>
  <si>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</si>
  <si>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</si>
  <si>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</si>
  <si>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</si>
  <si>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</si>
  <si>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</si>
  <si>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</si>
  <si>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</si>
  <si>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</si>
  <si>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</si>
  <si>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</si>
  <si>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</si>
  <si>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</si>
  <si>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</si>
  <si>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</si>
  <si>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</si>
  <si>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</si>
  <si>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</si>
  <si>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</si>
  <si>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</si>
  <si>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</si>
  <si>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</si>
  <si>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</si>
  <si>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</si>
  <si>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</si>
  <si>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</si>
  <si>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</si>
  <si>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</si>
  <si>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</si>
  <si>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</si>
  <si>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</si>
  <si>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</si>
  <si>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</si>
  <si>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</si>
  <si>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</si>
  <si>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</si>
  <si>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</si>
  <si>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</si>
  <si>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</si>
  <si>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</si>
  <si>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</si>
  <si>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</si>
  <si>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</si>
  <si>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</si>
  <si>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</si>
  <si>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</si>
  <si>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</si>
  <si>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</si>
  <si>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</si>
  <si>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</si>
  <si>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</si>
  <si>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</si>
  <si>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</si>
  <si>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</si>
  <si>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</si>
  <si>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</si>
  <si>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</si>
  <si>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</si>
  <si>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</si>
  <si>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</si>
  <si>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</si>
  <si>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</si>
  <si>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</si>
  <si>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</si>
  <si>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</si>
  <si>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</si>
  <si>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</si>
  <si>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</si>
  <si>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</si>
  <si>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</si>
  <si>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</si>
  <si>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</si>
  <si>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</si>
  <si>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</si>
  <si>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</si>
  <si>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</si>
  <si>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</si>
  <si>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</si>
  <si>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</si>
  <si>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</si>
  <si>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</si>
  <si>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</si>
  <si>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</si>
  <si>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</si>
  <si>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</si>
  <si>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</si>
  <si>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</si>
  <si>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</si>
  <si>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</si>
  <si>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</si>
  <si>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</si>
  <si>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</si>
  <si>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</si>
  <si>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</si>
  <si>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</si>
  <si>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</si>
  <si>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</si>
  <si>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</si>
  <si>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</si>
  <si>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</si>
  <si>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</si>
  <si>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</si>
  <si>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</si>
  <si>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</si>
  <si>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</si>
  <si>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</si>
  <si>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</si>
  <si>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</si>
  <si>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</si>
  <si>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</si>
  <si>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</si>
  <si>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</si>
  <si>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</si>
  <si>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</si>
  <si>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</si>
  <si>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</si>
  <si>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</si>
  <si>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</si>
  <si>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</si>
  <si>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</si>
  <si>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</si>
  <si>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</si>
  <si>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</si>
  <si>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</si>
  <si>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</si>
  <si>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</si>
  <si>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</si>
  <si>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</si>
  <si>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</si>
  <si>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</si>
  <si>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</si>
  <si>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</si>
  <si>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</si>
  <si>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</si>
  <si>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</si>
  <si>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</si>
  <si>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</si>
  <si>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</si>
  <si>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</si>
  <si>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</si>
  <si>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</si>
  <si>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</si>
  <si>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</si>
  <si>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</si>
  <si>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</si>
  <si>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</si>
  <si>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</si>
  <si>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</si>
  <si>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</si>
  <si>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</si>
  <si>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</si>
  <si>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</si>
  <si>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</si>
  <si>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</si>
  <si>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</si>
  <si>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</si>
  <si>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</si>
  <si>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</si>
  <si>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</si>
  <si>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</si>
  <si>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</si>
  <si>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</si>
  <si>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</si>
  <si>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</si>
  <si>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</si>
  <si>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</si>
  <si>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</si>
  <si>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</si>
  <si>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</si>
  <si>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</si>
  <si>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</si>
  <si>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</si>
  <si>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</si>
  <si>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</si>
  <si>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</si>
  <si>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</si>
  <si>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</si>
  <si>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</si>
  <si>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</si>
  <si>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</si>
  <si>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</si>
  <si>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</si>
  <si>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</si>
  <si>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</si>
  <si>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</si>
  <si>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</si>
  <si>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</si>
  <si>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</si>
  <si>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</si>
  <si>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</si>
  <si>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</si>
  <si>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</si>
  <si>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</si>
  <si>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</si>
  <si>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</si>
  <si>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</si>
  <si>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</si>
  <si>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</si>
  <si>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</si>
  <si>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</si>
  <si>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</si>
  <si>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</si>
  <si>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</si>
  <si>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</si>
  <si>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</si>
  <si>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</si>
  <si>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</si>
  <si>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</si>
  <si>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</si>
  <si>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</si>
  <si>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</si>
  <si>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</si>
  <si>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</si>
  <si>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</si>
  <si>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</si>
  <si>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</si>
  <si>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</si>
  <si>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</si>
  <si>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</si>
  <si>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</si>
  <si>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</si>
  <si>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</si>
  <si>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</si>
  <si>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</si>
  <si>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</si>
  <si>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</si>
  <si>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</si>
  <si>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</si>
  <si>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</si>
  <si>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</si>
  <si>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</si>
  <si>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</si>
  <si>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</si>
  <si>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</si>
  <si>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</si>
  <si>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</si>
  <si>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</si>
  <si>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</si>
  <si>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</si>
  <si>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</si>
  <si>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</si>
  <si>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</si>
  <si>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</si>
  <si>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</si>
  <si>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</si>
  <si>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</si>
  <si>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</si>
  <si>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</si>
  <si>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</si>
  <si>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</si>
  <si>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</si>
  <si>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</si>
  <si>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</si>
  <si>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</si>
  <si>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</si>
  <si>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</si>
  <si>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</si>
  <si>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</si>
  <si>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</si>
  <si>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</si>
  <si>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</si>
  <si>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</si>
  <si>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</si>
  <si>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</si>
  <si>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</si>
  <si>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</si>
  <si>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</si>
  <si>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</si>
  <si>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</si>
  <si>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</si>
  <si>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</si>
  <si>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</si>
  <si>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</si>
  <si>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</si>
  <si>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</si>
  <si>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</si>
  <si>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</si>
  <si>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</si>
  <si>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</si>
  <si>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</si>
  <si>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</si>
  <si>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</si>
  <si>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</si>
  <si>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</si>
  <si>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</si>
  <si>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</si>
  <si>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</si>
  <si>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</si>
  <si>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</si>
  <si>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</si>
  <si>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</si>
  <si>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</si>
  <si>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</si>
  <si>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</si>
  <si>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</si>
  <si>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</si>
  <si>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</si>
  <si>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</si>
  <si>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</si>
  <si>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</si>
  <si>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</si>
  <si>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</si>
  <si>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</si>
  <si>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</si>
  <si>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</si>
  <si>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</si>
  <si>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</si>
  <si>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</si>
  <si>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</si>
  <si>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</si>
  <si>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</si>
  <si>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</si>
  <si>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</si>
  <si>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</si>
  <si>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</si>
  <si>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</si>
  <si>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</si>
  <si>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</si>
  <si>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</si>
  <si>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</si>
  <si>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</si>
  <si>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</si>
  <si>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</si>
  <si>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</si>
  <si>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</si>
  <si>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</si>
  <si>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</si>
  <si>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</si>
  <si>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</si>
  <si>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</si>
  <si>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</si>
  <si>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</si>
  <si>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</si>
  <si>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</si>
  <si>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</si>
  <si>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</si>
  <si>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</si>
  <si>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</si>
  <si>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</si>
  <si>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</si>
  <si>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</si>
  <si>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</si>
  <si>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</si>
  <si>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</si>
  <si>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</si>
  <si>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</si>
  <si>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</si>
  <si>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</si>
  <si>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</si>
  <si>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</si>
  <si>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</si>
  <si>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</si>
  <si>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</si>
  <si>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</si>
  <si>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</si>
  <si>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</si>
  <si>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</si>
  <si>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</si>
  <si>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</si>
  <si>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</si>
  <si>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</si>
  <si>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</si>
  <si>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</si>
  <si>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</si>
  <si>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</si>
  <si>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</si>
  <si>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</si>
  <si>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</si>
  <si>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</si>
  <si>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</si>
  <si>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</si>
  <si>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</si>
  <si>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</si>
  <si>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</si>
  <si>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</si>
  <si>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</si>
  <si>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</si>
  <si>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</si>
  <si>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</si>
  <si>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</si>
  <si>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</si>
  <si>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</si>
  <si>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</si>
  <si>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</si>
  <si>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</si>
  <si>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</si>
  <si>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</si>
  <si>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</si>
  <si>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</si>
  <si>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</si>
  <si>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</si>
  <si>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</si>
  <si>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</si>
  <si>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</si>
  <si>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</si>
  <si>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</si>
  <si>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</si>
  <si>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</si>
  <si>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</si>
  <si>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</si>
  <si>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</si>
  <si>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</si>
  <si>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</si>
  <si>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</si>
  <si>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</si>
  <si>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</si>
  <si>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</si>
  <si>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</si>
  <si>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</si>
  <si>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</si>
  <si>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</si>
  <si>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</si>
  <si>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</si>
  <si>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</si>
  <si>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</si>
  <si>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</si>
  <si>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</si>
  <si>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</si>
  <si>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</si>
  <si>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</si>
  <si>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</si>
  <si>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</si>
  <si>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</si>
  <si>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</si>
  <si>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</si>
  <si>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</si>
  <si>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</si>
  <si>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</si>
  <si>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</si>
  <si>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</si>
  <si>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</si>
  <si>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</si>
  <si>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</si>
  <si>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</si>
  <si>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</si>
  <si>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</si>
  <si>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</si>
  <si>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</si>
  <si>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</si>
  <si>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</si>
  <si>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</si>
  <si>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</si>
  <si>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</si>
  <si>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</si>
  <si>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</si>
  <si>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</si>
  <si>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</si>
  <si>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</si>
  <si>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</si>
  <si>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</si>
  <si>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</si>
  <si>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</si>
  <si>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</si>
  <si>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</si>
  <si>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</si>
  <si>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</si>
  <si>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</si>
  <si>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</si>
  <si>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</si>
  <si>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</si>
  <si>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</si>
  <si>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</si>
  <si>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</si>
  <si>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</si>
  <si>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</si>
  <si>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</si>
  <si>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</si>
  <si>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</si>
  <si>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</si>
  <si>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</si>
  <si>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</si>
  <si>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</si>
  <si>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</si>
  <si>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</si>
  <si>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</si>
  <si>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</si>
  <si>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</si>
  <si>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</si>
  <si>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</si>
  <si>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</si>
  <si>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</si>
  <si>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</si>
  <si>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</si>
  <si>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</si>
  <si>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</si>
  <si>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</si>
  <si>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</si>
  <si>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</si>
  <si>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</si>
  <si>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</si>
  <si>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</si>
  <si>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</si>
  <si>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</si>
  <si>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</si>
  <si>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</si>
  <si>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</si>
  <si>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</si>
  <si>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</si>
  <si>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</si>
  <si>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</si>
  <si>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</si>
  <si>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</si>
  <si>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</si>
  <si>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</si>
  <si>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</si>
  <si>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</si>
  <si>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</si>
  <si>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</si>
  <si>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</si>
  <si>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</si>
  <si>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</si>
  <si>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</si>
  <si>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</si>
  <si>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</si>
  <si>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</si>
  <si>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</si>
  <si>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</si>
  <si>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</si>
  <si>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</si>
  <si>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</si>
  <si>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</si>
  <si>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</si>
  <si>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</si>
  <si>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</si>
  <si>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</si>
  <si>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</si>
  <si>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</si>
  <si>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</si>
  <si>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</si>
  <si>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</si>
  <si>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</si>
  <si>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</si>
  <si>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</si>
  <si>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</si>
  <si>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</si>
  <si>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</si>
  <si>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</si>
  <si>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</si>
  <si>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</si>
  <si>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</si>
  <si>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</si>
  <si>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</si>
  <si>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</si>
  <si>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</si>
  <si>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</si>
  <si>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</si>
  <si>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</si>
  <si>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</si>
  <si>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</si>
  <si>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</si>
  <si>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</si>
  <si>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</si>
  <si>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</si>
  <si>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</si>
  <si>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</si>
  <si>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</si>
  <si>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</si>
  <si>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</si>
  <si>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</si>
  <si>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</si>
  <si>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</si>
  <si>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</si>
  <si>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</si>
  <si>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</si>
  <si>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</si>
  <si>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</si>
  <si>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</si>
  <si>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</si>
  <si>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</si>
  <si>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</si>
  <si>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</si>
  <si>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</si>
  <si>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</si>
  <si>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</si>
  <si>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</si>
  <si>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</si>
  <si>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</si>
  <si>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</si>
  <si>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</si>
  <si>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</si>
  <si>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</si>
  <si>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</si>
  <si>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</si>
  <si>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</si>
  <si>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</si>
  <si>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</si>
  <si>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</si>
  <si>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</si>
  <si>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</si>
  <si>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</si>
  <si>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</si>
  <si>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</si>
  <si>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</si>
  <si>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</si>
  <si>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</si>
  <si>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</si>
  <si>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</si>
  <si>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</si>
  <si>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</si>
  <si>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</si>
  <si>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</si>
  <si>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</si>
  <si>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</si>
  <si>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</si>
  <si>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</si>
  <si>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</si>
  <si>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</si>
  <si>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</si>
  <si>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</si>
  <si>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</si>
  <si>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</si>
  <si>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</si>
  <si>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</si>
  <si>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</si>
  <si>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</si>
  <si>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</si>
  <si>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</si>
  <si>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</si>
  <si>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</si>
  <si>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</si>
  <si>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</si>
  <si>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</si>
  <si>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</si>
  <si>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</si>
  <si>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</si>
  <si>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</si>
  <si>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</si>
  <si>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</si>
  <si>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</si>
  <si>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</si>
  <si>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</si>
  <si>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</si>
  <si>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</si>
  <si>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</si>
  <si>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</si>
  <si>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</si>
  <si>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</si>
  <si>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</si>
  <si>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</si>
  <si>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</si>
  <si>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</si>
  <si>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</si>
  <si>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</si>
  <si>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</si>
  <si>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</si>
  <si>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</si>
  <si>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</si>
  <si>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</si>
  <si>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</si>
  <si>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</si>
  <si>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</si>
  <si>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</si>
  <si>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</si>
  <si>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</si>
  <si>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</si>
  <si>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</si>
  <si>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</si>
  <si>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</si>
  <si>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</si>
  <si>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</si>
  <si>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</si>
  <si>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</si>
  <si>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</si>
  <si>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</si>
  <si>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</si>
  <si>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</si>
  <si>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</si>
  <si>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</si>
  <si>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</si>
  <si>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</si>
  <si>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</si>
  <si>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</si>
  <si>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</si>
  <si>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</si>
  <si>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</si>
  <si>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</si>
  <si>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</si>
  <si>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</si>
  <si>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</si>
  <si>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</si>
  <si>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</si>
  <si>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</si>
  <si>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</si>
  <si>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</si>
  <si>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</si>
  <si>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</si>
  <si>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</si>
  <si>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</si>
  <si>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</si>
  <si>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</si>
  <si>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</si>
  <si>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</si>
  <si>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</si>
  <si>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</si>
  <si>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</si>
  <si>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</si>
  <si>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</si>
  <si>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</si>
  <si>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</si>
  <si>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</si>
  <si>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</si>
  <si>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</si>
  <si>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</si>
  <si>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</si>
  <si>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</si>
  <si>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</si>
  <si>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</si>
  <si>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</si>
  <si>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</si>
  <si>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</si>
  <si>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</si>
  <si>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</si>
  <si>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</si>
  <si>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</si>
  <si>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</si>
  <si>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</si>
  <si>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</si>
  <si>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</si>
  <si>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</si>
  <si>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</si>
  <si>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</si>
  <si>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</si>
  <si>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</si>
  <si>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</si>
  <si>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</si>
  <si>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</si>
  <si>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</si>
  <si>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</si>
  <si>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</si>
  <si>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</si>
  <si>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</si>
  <si>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</si>
  <si>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</si>
  <si>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</si>
  <si>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</si>
  <si>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</si>
  <si>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</si>
  <si>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</si>
  <si>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</si>
  <si>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</si>
  <si>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</si>
  <si>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</si>
  <si>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</si>
  <si>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</si>
  <si>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</si>
  <si>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</si>
  <si>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</si>
  <si>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</si>
  <si>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</si>
  <si>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</si>
  <si>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</si>
  <si>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</si>
  <si>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</si>
  <si>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</si>
  <si>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</si>
  <si>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</si>
  <si>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</si>
  <si>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</si>
  <si>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</si>
  <si>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</si>
  <si>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</si>
  <si>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</si>
  <si>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</si>
  <si>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</si>
  <si>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</si>
  <si>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</si>
  <si>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</si>
  <si>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</si>
  <si>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</si>
  <si>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</si>
  <si>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</si>
  <si>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</si>
  <si>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</si>
  <si>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</si>
  <si>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</si>
  <si>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</si>
  <si>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</si>
  <si>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</si>
  <si>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</si>
  <si>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</si>
  <si>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</si>
  <si>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</si>
  <si>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</si>
  <si>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</si>
  <si>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</si>
  <si>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</si>
  <si>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</si>
  <si>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</si>
  <si>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</si>
  <si>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</si>
  <si>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</si>
  <si>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</si>
  <si>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</si>
  <si>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</si>
  <si>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</si>
  <si>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</si>
  <si>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</si>
  <si>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</si>
  <si>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</si>
  <si>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</si>
  <si>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</si>
  <si>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</si>
  <si>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</si>
  <si>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</si>
  <si>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</si>
  <si>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</si>
  <si>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</si>
  <si>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</si>
  <si>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</si>
  <si>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</si>
  <si>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</si>
  <si>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</si>
  <si>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</si>
  <si>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</si>
  <si>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</si>
  <si>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</si>
  <si>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</si>
  <si>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</si>
  <si>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</si>
  <si>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</si>
  <si>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</si>
  <si>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</si>
  <si>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</si>
  <si>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</si>
  <si>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</si>
  <si>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</si>
  <si>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</si>
  <si>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</si>
  <si>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</si>
  <si>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</si>
  <si>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</si>
  <si>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</si>
  <si>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</si>
  <si>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</si>
  <si>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</si>
  <si>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</si>
  <si>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</si>
  <si>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</si>
  <si>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</si>
  <si>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</si>
  <si>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</si>
  <si>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</si>
  <si>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</si>
  <si>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</si>
  <si>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</si>
  <si>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</si>
  <si>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</si>
  <si>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</si>
  <si>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</si>
  <si>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</si>
  <si>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</si>
  <si>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</si>
  <si>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</si>
  <si>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</si>
  <si>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</si>
  <si>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</si>
  <si>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</si>
  <si>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</si>
  <si>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</si>
  <si>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</si>
  <si>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</si>
  <si>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</si>
  <si>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</si>
  <si>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</si>
  <si>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</si>
  <si>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</si>
  <si>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</si>
  <si>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</si>
  <si>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</si>
  <si>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</si>
  <si>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</si>
  <si>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</si>
  <si>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</si>
  <si>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</si>
  <si>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</si>
  <si>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</si>
  <si>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</si>
  <si>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</si>
  <si>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</si>
  <si>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</si>
  <si>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</si>
  <si>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</si>
  <si>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</si>
  <si>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</si>
  <si>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</si>
  <si>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</si>
  <si>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</si>
  <si>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</si>
  <si>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</si>
  <si>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</si>
  <si>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</si>
  <si>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</si>
  <si>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</si>
  <si>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</si>
  <si>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</si>
  <si>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</si>
  <si>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</si>
  <si>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</si>
  <si>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</si>
  <si>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</si>
  <si>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</si>
  <si>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</si>
  <si>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</si>
  <si>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</si>
  <si>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</si>
  <si>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</si>
  <si>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</si>
  <si>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</si>
  <si>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</si>
  <si>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</si>
  <si>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</si>
  <si>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</si>
  <si>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</si>
  <si>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</si>
  <si>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</si>
  <si>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</si>
  <si>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</si>
  <si>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</si>
  <si>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</si>
  <si>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</si>
  <si>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</si>
  <si>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</si>
  <si>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</si>
  <si>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</si>
  <si>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</si>
  <si>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</si>
  <si>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</si>
  <si>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</si>
  <si>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</si>
  <si>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</si>
  <si>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</si>
  <si>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</si>
  <si>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</si>
  <si>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</si>
  <si>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</si>
  <si>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</si>
  <si>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</si>
  <si>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</si>
  <si>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</si>
  <si>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</si>
  <si>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</si>
  <si>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</si>
  <si>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</si>
  <si>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</si>
  <si>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</si>
  <si>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</si>
  <si>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</si>
  <si>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</si>
  <si>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</si>
  <si>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</si>
  <si>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</si>
  <si>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</si>
  <si>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</si>
  <si>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</si>
  <si>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</si>
  <si>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</si>
  <si>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</si>
  <si>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</si>
  <si>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</si>
  <si>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</si>
  <si>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</si>
  <si>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</si>
  <si>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</si>
  <si>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</si>
  <si>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</si>
  <si>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</si>
  <si>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</si>
  <si>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</si>
  <si>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</si>
  <si>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</si>
  <si>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</si>
  <si>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</si>
  <si>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</si>
  <si>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</si>
  <si>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</si>
  <si>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</si>
  <si>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</si>
  <si>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</si>
  <si>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</si>
  <si>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</si>
  <si>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</si>
  <si>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</si>
  <si>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</si>
  <si>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</si>
  <si>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</si>
  <si>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</si>
  <si>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</si>
  <si>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</si>
  <si>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</si>
  <si>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</si>
  <si>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</si>
  <si>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</si>
  <si>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</si>
  <si>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</si>
  <si>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</si>
  <si>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</si>
  <si>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</si>
  <si>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</si>
  <si>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</si>
  <si>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</si>
  <si>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</si>
  <si>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</si>
  <si>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</si>
  <si>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</si>
  <si>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</si>
  <si>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</si>
  <si>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</si>
  <si>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</si>
  <si>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</si>
  <si>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</si>
  <si>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</si>
  <si>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</si>
  <si>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</si>
  <si>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</si>
  <si>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</si>
  <si>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</si>
  <si>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</si>
  <si>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</si>
  <si>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</si>
  <si>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</si>
  <si>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</si>
  <si>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</si>
  <si>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</si>
  <si>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</si>
  <si>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</si>
  <si>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</si>
  <si>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</si>
  <si>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</si>
  <si>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</si>
  <si>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</si>
  <si>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</si>
  <si>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</si>
  <si>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</si>
  <si>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</si>
  <si>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</si>
  <si>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</si>
  <si>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</si>
  <si>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</si>
  <si>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</si>
  <si>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</si>
  <si>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</si>
  <si>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</si>
  <si>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</si>
  <si>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</si>
  <si>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</si>
  <si>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</si>
  <si>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</si>
  <si>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</si>
  <si>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</si>
  <si>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</si>
  <si>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</si>
  <si>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</si>
  <si>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</si>
  <si>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</si>
  <si>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</si>
  <si>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</si>
  <si>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</si>
  <si>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</si>
  <si>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</si>
  <si>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</si>
  <si>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</si>
  <si>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</si>
  <si>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</si>
  <si>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</si>
  <si>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</si>
  <si>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</si>
  <si>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</si>
  <si>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</si>
  <si>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</si>
  <si>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</si>
  <si>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</si>
  <si>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</si>
  <si>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</si>
  <si>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</si>
  <si>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</si>
  <si>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</si>
  <si>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</si>
  <si>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</si>
  <si>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</si>
  <si>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</si>
  <si>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</si>
  <si>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</si>
  <si>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</si>
  <si>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</si>
  <si>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</si>
  <si>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</si>
  <si>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</si>
  <si>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</si>
  <si>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</si>
  <si>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</si>
  <si>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</si>
  <si>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</si>
  <si>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</si>
  <si>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</si>
  <si>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</si>
  <si>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</si>
  <si>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</si>
  <si>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</si>
  <si>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</si>
  <si>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</si>
  <si>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</si>
  <si>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</si>
  <si>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</si>
  <si>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</si>
  <si>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</si>
  <si>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</si>
  <si>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</si>
  <si>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</si>
  <si>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</si>
  <si>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</si>
  <si>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</si>
  <si>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</si>
  <si>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</si>
  <si>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</si>
  <si>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</si>
  <si>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</si>
  <si>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</si>
  <si>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</si>
  <si>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</si>
  <si>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</si>
  <si>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</si>
  <si>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</si>
  <si>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</si>
  <si>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</si>
  <si>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</si>
  <si>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</si>
  <si>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</si>
  <si>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</si>
  <si>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</si>
  <si>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</si>
  <si>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</si>
  <si>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</si>
  <si>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</si>
  <si>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</si>
  <si>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</si>
  <si>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</si>
  <si>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</si>
  <si>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</si>
  <si>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</si>
  <si>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</si>
  <si>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</si>
  <si>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</si>
  <si>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</si>
  <si>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</si>
  <si>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</si>
  <si>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</si>
  <si>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</si>
  <si>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</si>
  <si>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</si>
  <si>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</si>
  <si>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</si>
  <si>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</si>
  <si>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</si>
  <si>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</si>
  <si>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</si>
  <si>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</si>
  <si>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</si>
  <si>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</si>
  <si>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</si>
  <si>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</si>
  <si>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</si>
  <si>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</si>
  <si>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</si>
  <si>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</si>
  <si>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</si>
  <si>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</si>
  <si>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</si>
  <si>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</si>
  <si>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</si>
  <si>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</si>
  <si>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</si>
  <si>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</si>
  <si>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</si>
  <si>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</si>
  <si>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</si>
  <si>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</si>
  <si>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</si>
  <si>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</si>
  <si>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</si>
  <si>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</si>
  <si>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</si>
  <si>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</si>
  <si>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</si>
  <si>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</si>
  <si>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</si>
  <si>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</si>
  <si>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</si>
  <si>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</si>
  <si>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</si>
  <si>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</si>
  <si>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</si>
  <si>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</si>
  <si>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</si>
  <si>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</si>
  <si>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</si>
  <si>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</si>
  <si>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</si>
  <si>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</si>
  <si>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</si>
  <si>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</si>
  <si>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</si>
  <si>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</si>
  <si>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</si>
  <si>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</si>
  <si>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</si>
  <si>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</si>
  <si>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</si>
  <si>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</si>
  <si>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</si>
  <si>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</si>
  <si>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</si>
  <si>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</si>
  <si>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</si>
  <si>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</si>
  <si>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</si>
  <si>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</si>
  <si>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</si>
  <si>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</si>
  <si>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</si>
  <si>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</si>
  <si>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</si>
  <si>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</si>
  <si>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</si>
  <si>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</si>
  <si>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</si>
  <si>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</si>
  <si>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</si>
  <si>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</si>
  <si>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</si>
  <si>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</si>
  <si>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</si>
  <si>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</si>
  <si>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</si>
  <si>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</si>
  <si>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</si>
  <si>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</si>
  <si>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</si>
  <si>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</si>
  <si>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</si>
  <si>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</si>
  <si>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</si>
  <si>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</si>
  <si>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</si>
  <si>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</si>
  <si>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</si>
  <si>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</si>
  <si>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</si>
  <si>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</si>
  <si>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</si>
  <si>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</si>
  <si>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</si>
  <si>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</si>
  <si>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</si>
  <si>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</si>
  <si>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</si>
  <si>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</si>
  <si>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</si>
  <si>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</si>
  <si>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</si>
  <si>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</si>
  <si>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</si>
  <si>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</si>
  <si>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</si>
  <si>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</si>
  <si>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</si>
  <si>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</si>
  <si>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</si>
  <si>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</si>
  <si>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</si>
  <si>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</si>
  <si>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</si>
  <si>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</si>
  <si>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</si>
  <si>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</si>
  <si>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</si>
  <si>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</si>
  <si>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</si>
  <si>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</si>
  <si>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</si>
  <si>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</si>
  <si>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</si>
  <si>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</si>
  <si>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</si>
  <si>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</si>
  <si>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</si>
  <si>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</si>
  <si>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</si>
  <si>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</si>
  <si>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</si>
  <si>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</si>
  <si>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</si>
  <si>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</si>
  <si>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</si>
  <si>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</si>
  <si>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</si>
  <si>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</si>
  <si>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</si>
  <si>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</si>
  <si>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</si>
  <si>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</si>
  <si>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</si>
  <si>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</si>
  <si>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</si>
  <si>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</si>
  <si>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</si>
  <si>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</si>
  <si>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</si>
  <si>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</si>
  <si>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</si>
  <si>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</si>
  <si>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</si>
  <si>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</si>
  <si>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</si>
  <si>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</si>
  <si>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</si>
  <si>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</si>
  <si>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</si>
  <si>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</si>
  <si>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</si>
  <si>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</si>
  <si>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</si>
  <si>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</si>
  <si>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</si>
  <si>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</si>
  <si>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</si>
  <si>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</si>
  <si>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</si>
  <si>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</si>
  <si>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</si>
  <si>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</si>
  <si>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</si>
  <si>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</si>
  <si>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</si>
  <si>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</si>
  <si>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</si>
  <si>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</si>
  <si>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</si>
  <si>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</si>
  <si>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</si>
  <si>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</si>
  <si>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</si>
  <si>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</si>
  <si>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</si>
  <si>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</si>
  <si>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</si>
  <si>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</si>
  <si>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</si>
  <si>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</si>
  <si>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</si>
  <si>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</si>
  <si>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</si>
  <si>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</si>
  <si>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</si>
  <si>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</si>
  <si>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</si>
  <si>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</si>
  <si>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</si>
  <si>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</si>
  <si>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</si>
  <si>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</si>
  <si>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</si>
  <si>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</si>
  <si>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</si>
  <si>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</si>
  <si>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</si>
  <si>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</si>
  <si>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</si>
  <si>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</si>
  <si>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</si>
  <si>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</si>
  <si>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</si>
  <si>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</si>
  <si>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</si>
  <si>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</si>
  <si>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</si>
  <si>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</si>
  <si>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</si>
  <si>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</si>
  <si>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</si>
  <si>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</si>
  <si>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</si>
  <si>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</si>
  <si>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</si>
  <si>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</si>
  <si>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</si>
  <si>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</si>
  <si>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</si>
  <si>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</si>
  <si>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</si>
  <si>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</si>
  <si>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</si>
  <si>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</si>
  <si>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</si>
  <si>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</si>
  <si>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</si>
  <si>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</si>
  <si>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</si>
  <si>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</si>
  <si>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</si>
  <si>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</si>
  <si>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</si>
  <si>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</si>
  <si>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</si>
  <si>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</si>
  <si>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</si>
  <si>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</si>
  <si>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</si>
  <si>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</si>
  <si>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</si>
  <si>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</si>
  <si>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</si>
  <si>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</si>
  <si>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</si>
  <si>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</si>
  <si>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</si>
  <si>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</si>
  <si>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</si>
  <si>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</si>
  <si>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</si>
  <si>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</si>
  <si>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</si>
  <si>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</si>
  <si>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</si>
  <si>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</si>
  <si>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</si>
  <si>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</si>
  <si>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</si>
  <si>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</si>
  <si>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</si>
  <si>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</si>
  <si>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</si>
  <si>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</si>
  <si>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</si>
  <si>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</si>
  <si>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</si>
  <si>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</si>
  <si>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</si>
  <si>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</si>
  <si>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</si>
  <si>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</si>
  <si>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</si>
  <si>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</si>
  <si>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</si>
  <si>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</si>
  <si>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</si>
  <si>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</si>
  <si>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</si>
  <si>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</si>
  <si>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</si>
  <si>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</si>
  <si>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</si>
  <si>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</si>
  <si>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</si>
  <si>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</si>
  <si>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</si>
  <si>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</si>
  <si>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</si>
  <si>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</si>
  <si>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</si>
  <si>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</si>
  <si>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</si>
  <si>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</si>
  <si>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</si>
  <si>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</si>
  <si>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</si>
  <si>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</si>
  <si>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</si>
  <si>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</si>
  <si>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</si>
  <si>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</si>
  <si>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</si>
  <si>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</si>
  <si>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</si>
  <si>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</si>
  <si>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</si>
  <si>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</si>
  <si>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</si>
  <si>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</si>
  <si>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</si>
  <si>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</si>
  <si>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</si>
  <si>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</si>
  <si>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</si>
  <si>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</si>
  <si>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</si>
  <si>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</si>
  <si>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</si>
  <si>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</si>
  <si>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</si>
  <si>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</si>
  <si>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</si>
  <si>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</si>
  <si>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</si>
  <si>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</si>
  <si>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</si>
  <si>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</si>
  <si>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</si>
  <si>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</si>
  <si>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</si>
  <si>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</si>
  <si>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</si>
  <si>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</si>
  <si>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</si>
  <si>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</si>
  <si>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</si>
  <si>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</si>
  <si>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</si>
  <si>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</si>
  <si>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</si>
  <si>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</si>
  <si>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</si>
  <si>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</si>
  <si>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</si>
  <si>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</si>
  <si>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</si>
  <si>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</si>
  <si>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</si>
  <si>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</si>
  <si>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</si>
  <si>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</si>
  <si>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</si>
  <si>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</si>
  <si>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</si>
  <si>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</si>
  <si>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</si>
  <si>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</si>
  <si>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</si>
  <si>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</si>
  <si>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</si>
  <si>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</si>
  <si>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</si>
  <si>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</si>
  <si>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</si>
  <si>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</si>
  <si>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</si>
  <si>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</si>
  <si>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</si>
  <si>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</si>
  <si>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</si>
  <si>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</si>
  <si>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</si>
  <si>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</si>
  <si>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</si>
  <si>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</si>
  <si>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</si>
  <si>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</si>
  <si>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</si>
  <si>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</si>
  <si>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</si>
  <si>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</si>
  <si>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</si>
  <si>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</si>
  <si>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</si>
  <si>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</si>
  <si>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</si>
  <si>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</si>
  <si>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</si>
  <si>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</si>
  <si>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</si>
  <si>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</si>
  <si>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</si>
  <si>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</si>
  <si>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</si>
  <si>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</si>
  <si>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</si>
  <si>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</si>
  <si>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</si>
  <si>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</si>
  <si>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</si>
  <si>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</si>
  <si>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</si>
  <si>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</si>
  <si>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</si>
  <si>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</si>
  <si>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</si>
  <si>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</si>
  <si>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</si>
  <si>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</si>
  <si>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</si>
  <si>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</si>
  <si>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</si>
  <si>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</si>
  <si>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</si>
  <si>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</si>
  <si>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</si>
  <si>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</si>
  <si>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</si>
  <si>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</si>
  <si>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</si>
  <si>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</si>
  <si>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</si>
  <si>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</si>
  <si>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</si>
  <si>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</si>
  <si>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</si>
  <si>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</si>
  <si>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</si>
  <si>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</si>
  <si>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</si>
  <si>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</si>
  <si>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</si>
  <si>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</si>
  <si>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</si>
  <si>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</si>
  <si>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</si>
  <si>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</si>
  <si>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</si>
  <si>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</si>
  <si>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</si>
  <si>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</si>
  <si>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</si>
  <si>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</si>
  <si>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</si>
  <si>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</si>
  <si>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</si>
  <si>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</si>
  <si>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</si>
  <si>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</si>
  <si>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</si>
  <si>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</si>
  <si>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</si>
  <si>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</si>
  <si>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</si>
  <si>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</si>
  <si>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</si>
  <si>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</si>
  <si>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</si>
  <si>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</si>
  <si>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</si>
  <si>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</si>
  <si>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</si>
  <si>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</si>
  <si>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</si>
  <si>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</si>
  <si>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</si>
  <si>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</si>
  <si>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</si>
  <si>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</si>
  <si>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</si>
  <si>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</si>
  <si>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</si>
  <si>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</si>
  <si>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</si>
  <si>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</si>
  <si>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</si>
  <si>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</si>
  <si>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</si>
  <si>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</si>
  <si>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</si>
  <si>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</si>
  <si>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</si>
  <si>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</si>
  <si>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</si>
  <si>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</si>
  <si>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</si>
  <si>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</si>
  <si>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</si>
  <si>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</si>
  <si>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</si>
  <si>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</si>
  <si>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</si>
  <si>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</si>
  <si>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</si>
  <si>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</si>
  <si>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</si>
  <si>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</si>
  <si>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</si>
  <si>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</si>
  <si>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</si>
  <si>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</si>
  <si>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</si>
  <si>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</si>
  <si>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</si>
  <si>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</si>
  <si>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</si>
  <si>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</si>
  <si>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</si>
  <si>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</si>
  <si>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</si>
  <si>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</si>
  <si>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</si>
  <si>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</si>
  <si>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</si>
  <si>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</si>
  <si>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</si>
  <si>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</si>
  <si>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</si>
  <si>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</si>
  <si>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</si>
  <si>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</si>
  <si>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</si>
  <si>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</si>
  <si>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</si>
  <si>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</si>
  <si>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</si>
  <si>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</si>
  <si>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</si>
  <si>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</si>
  <si>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</si>
  <si>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</si>
  <si>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</si>
  <si>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</si>
  <si>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</si>
  <si>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</si>
  <si>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</si>
  <si>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</si>
  <si>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</si>
  <si>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</si>
  <si>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</si>
  <si>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</si>
  <si>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</si>
  <si>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</si>
  <si>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</si>
  <si>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</si>
  <si>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</si>
  <si>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</si>
  <si>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</si>
  <si>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</si>
  <si>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</si>
  <si>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</si>
  <si>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</si>
  <si>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</si>
  <si>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</si>
  <si>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</si>
  <si>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</si>
  <si>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</si>
  <si>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</si>
  <si>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</si>
  <si>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</si>
  <si>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</si>
  <si>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</si>
  <si>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</si>
  <si>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</si>
  <si>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</si>
  <si>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</si>
  <si>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</si>
  <si>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</si>
  <si>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</si>
  <si>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</si>
  <si>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</si>
  <si>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</si>
  <si>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</si>
  <si>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</si>
  <si>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</si>
  <si>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</si>
  <si>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</si>
  <si>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</si>
  <si>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</si>
  <si>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</si>
  <si>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</si>
  <si>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</si>
  <si>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</si>
  <si>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</si>
  <si>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</si>
  <si>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</si>
  <si>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</si>
  <si>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</si>
  <si>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</si>
  <si>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</si>
  <si>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</si>
  <si>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</si>
  <si>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</si>
  <si>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</si>
  <si>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</si>
  <si>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</si>
  <si>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</si>
  <si>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</si>
  <si>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</si>
  <si>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</si>
  <si>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</si>
  <si>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</si>
  <si>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</si>
  <si>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</si>
  <si>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</si>
  <si>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</si>
  <si>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</si>
  <si>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</si>
  <si>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</si>
  <si>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</si>
  <si>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</si>
  <si>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</si>
  <si>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</si>
  <si>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</si>
  <si>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</si>
  <si>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</si>
  <si>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</si>
  <si>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</si>
  <si>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</si>
  <si>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</si>
  <si>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</si>
  <si>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</si>
  <si>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</si>
  <si>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</si>
  <si>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</si>
  <si>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</si>
  <si>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</si>
  <si>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</si>
  <si>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</si>
  <si>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</si>
  <si>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</si>
  <si>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</si>
  <si>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</si>
  <si>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</si>
  <si>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</si>
  <si>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</si>
  <si>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</si>
  <si>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</si>
  <si>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</si>
  <si>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</si>
  <si>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</si>
  <si>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</si>
  <si>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</si>
  <si>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</si>
  <si>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</si>
  <si>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</si>
  <si>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</si>
  <si>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</si>
  <si>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</si>
  <si>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</si>
  <si>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</si>
  <si>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</si>
  <si>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</si>
  <si>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</si>
  <si>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</si>
  <si>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</si>
  <si>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</si>
  <si>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</si>
  <si>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</si>
  <si>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</si>
  <si>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</si>
  <si>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</si>
  <si>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</si>
  <si>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</si>
  <si>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</si>
  <si>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</si>
  <si>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</si>
  <si>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</si>
  <si>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</si>
  <si>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</si>
  <si>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</si>
  <si>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</si>
  <si>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</si>
  <si>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</si>
  <si>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</si>
  <si>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</si>
  <si>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</si>
  <si>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</si>
  <si>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</si>
  <si>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</si>
  <si>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</si>
  <si>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</si>
  <si>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</si>
  <si>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</si>
  <si>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</si>
  <si>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</si>
  <si>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</si>
  <si>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</si>
  <si>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</si>
  <si>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</si>
  <si>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</si>
  <si>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</si>
  <si>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</si>
  <si>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</si>
  <si>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</si>
  <si>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</si>
  <si>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</si>
  <si>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</si>
  <si>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</si>
  <si>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</si>
  <si>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</si>
  <si>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</si>
  <si>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</si>
  <si>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</si>
  <si>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</si>
  <si>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</si>
  <si>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</si>
  <si>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</si>
  <si>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</si>
  <si>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</si>
  <si>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</si>
  <si>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</si>
  <si>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</si>
  <si>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</si>
  <si>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</si>
  <si>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</si>
  <si>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</si>
  <si>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</si>
  <si>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</si>
  <si>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</si>
  <si>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</si>
  <si>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</si>
  <si>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</si>
  <si>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</si>
  <si>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</si>
  <si>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</si>
  <si>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</si>
  <si>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</si>
  <si>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</si>
  <si>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</si>
  <si>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</si>
  <si>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</si>
  <si>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</si>
  <si>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</si>
  <si>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</si>
  <si>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</si>
  <si>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</si>
  <si>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</si>
  <si>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</si>
  <si>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</si>
  <si>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</si>
  <si>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</si>
  <si>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</si>
  <si>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</si>
  <si>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</si>
  <si>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</si>
  <si>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</si>
  <si>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</si>
  <si>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</si>
  <si>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</si>
  <si>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</si>
  <si>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</si>
  <si>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</si>
  <si>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</si>
  <si>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</si>
  <si>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</si>
  <si>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</si>
  <si>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</si>
  <si>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</si>
  <si>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</si>
  <si>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</si>
  <si>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</si>
  <si>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</si>
  <si>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</si>
  <si>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</si>
  <si>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</si>
  <si>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</si>
  <si>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</si>
  <si>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</si>
  <si>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</si>
  <si>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</si>
  <si>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</si>
  <si>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</si>
  <si>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</si>
  <si>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</si>
  <si>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</si>
  <si>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</si>
  <si>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</si>
  <si>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</si>
  <si>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</si>
  <si>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</si>
  <si>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</si>
  <si>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</si>
  <si>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</si>
  <si>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</si>
  <si>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</si>
  <si>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</si>
  <si>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</si>
  <si>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</si>
  <si>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</si>
  <si>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</si>
  <si>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</si>
  <si>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</si>
  <si>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</si>
  <si>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</si>
  <si>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</si>
  <si>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</si>
  <si>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</si>
  <si>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</si>
  <si>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</si>
  <si>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</si>
  <si>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</si>
  <si>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</si>
  <si>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</si>
  <si>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</si>
  <si>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</si>
  <si>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</si>
  <si>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</si>
  <si>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</si>
  <si>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</si>
  <si>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</si>
  <si>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</si>
  <si>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</si>
  <si>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</si>
  <si>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</si>
  <si>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</si>
  <si>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</si>
  <si>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</si>
  <si>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</si>
  <si>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</si>
  <si>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</si>
  <si>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</si>
  <si>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</si>
  <si>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</si>
  <si>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</si>
  <si>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</si>
  <si>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</si>
  <si>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</si>
  <si>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</si>
  <si>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</si>
  <si>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</si>
  <si>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</si>
  <si>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</si>
  <si>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</si>
  <si>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</si>
  <si>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</si>
  <si>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</si>
  <si>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</si>
  <si>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</si>
  <si>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</si>
  <si>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</si>
  <si>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</si>
  <si>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</si>
  <si>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</si>
  <si>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</si>
  <si>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</si>
  <si>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</si>
  <si>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</si>
  <si>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</si>
  <si>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</si>
  <si>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</si>
  <si>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</si>
  <si>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</si>
  <si>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</si>
  <si>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</si>
  <si>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</si>
  <si>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</si>
  <si>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</si>
  <si>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</si>
  <si>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</si>
  <si>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</si>
  <si>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</si>
  <si>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</si>
  <si>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</si>
  <si>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</si>
  <si>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</si>
  <si>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</si>
  <si>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</si>
  <si>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</si>
  <si>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</si>
  <si>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</si>
  <si>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</si>
  <si>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</si>
  <si>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</si>
  <si>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</si>
  <si>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</si>
  <si>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</si>
  <si>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</si>
  <si>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</si>
  <si>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</si>
  <si>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</si>
  <si>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</si>
  <si>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</si>
  <si>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</si>
  <si>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</si>
  <si>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</si>
  <si>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</si>
  <si>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</si>
  <si>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</si>
  <si>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</si>
  <si>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</si>
  <si>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</si>
  <si>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</si>
  <si>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</si>
  <si>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</si>
  <si>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</si>
  <si>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</si>
  <si>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</si>
  <si>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</si>
  <si>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</si>
  <si>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</si>
  <si>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</si>
  <si>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</si>
  <si>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</si>
  <si>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</si>
  <si>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</si>
  <si>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</si>
  <si>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</si>
  <si>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</si>
  <si>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</si>
  <si>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</si>
  <si>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</si>
  <si>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</si>
  <si>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</si>
  <si>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</si>
  <si>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</si>
  <si>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</si>
  <si>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</si>
  <si>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</si>
  <si>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</si>
  <si>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</si>
  <si>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</si>
  <si>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</si>
  <si>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</si>
  <si>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</si>
  <si>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</si>
  <si>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</si>
  <si>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</si>
  <si>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</si>
  <si>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</si>
  <si>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</si>
  <si>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</si>
  <si>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</si>
  <si>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</si>
  <si>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</si>
  <si>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</si>
  <si>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</si>
  <si>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</si>
  <si>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</si>
  <si>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</si>
  <si>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</si>
  <si>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</si>
  <si>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</si>
  <si>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</si>
  <si>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</si>
  <si>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</si>
  <si>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</si>
  <si>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</si>
  <si>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</si>
  <si>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</si>
  <si>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</si>
  <si>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</si>
  <si>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</si>
  <si>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</si>
  <si>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</si>
  <si>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</si>
  <si>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</si>
  <si>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</si>
  <si>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</si>
  <si>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</si>
  <si>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</si>
  <si>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</si>
  <si>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</si>
  <si>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</si>
  <si>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</si>
  <si>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</si>
  <si>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</si>
  <si>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</si>
  <si>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</si>
  <si>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</si>
  <si>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</si>
  <si>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</si>
  <si>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</si>
  <si>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</si>
  <si>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</si>
  <si>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</si>
  <si>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</si>
  <si>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</si>
  <si>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</si>
  <si>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</si>
  <si>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</si>
  <si>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</si>
  <si>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</si>
  <si>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</si>
  <si>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</si>
  <si>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</si>
  <si>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</si>
  <si>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</si>
  <si>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</si>
  <si>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</si>
  <si>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</si>
  <si>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</si>
  <si>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</si>
  <si>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</si>
  <si>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</si>
  <si>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</si>
  <si>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</si>
  <si>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</si>
  <si>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</si>
  <si>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</si>
  <si>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</si>
  <si>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</si>
  <si>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</si>
  <si>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</si>
  <si>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</si>
  <si>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</si>
  <si>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</si>
  <si>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</si>
  <si>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</si>
  <si>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</si>
  <si>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</si>
  <si>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</si>
  <si>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</si>
  <si>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</si>
  <si>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</si>
  <si>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</si>
  <si>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</si>
  <si>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</si>
  <si>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</si>
  <si>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</si>
  <si>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</si>
  <si>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</si>
  <si>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</si>
  <si>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</si>
  <si>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</si>
  <si>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</si>
  <si>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</si>
  <si>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</si>
  <si>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</si>
  <si>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</si>
  <si>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</si>
  <si>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</si>
  <si>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</si>
  <si>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</si>
  <si>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</si>
  <si>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</si>
  <si>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</si>
  <si>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</si>
  <si>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</si>
  <si>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</si>
  <si>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</si>
  <si>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</si>
  <si>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</si>
  <si>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</si>
  <si>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</si>
  <si>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</si>
  <si>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</si>
  <si>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</si>
  <si>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</si>
  <si>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</si>
  <si>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</si>
  <si>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</si>
  <si>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</si>
  <si>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</si>
  <si>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</si>
  <si>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</si>
  <si>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</si>
  <si>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</si>
  <si>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</si>
  <si>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</si>
  <si>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</si>
  <si>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</si>
  <si>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</si>
  <si>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</si>
  <si>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</si>
  <si>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</si>
  <si>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</si>
  <si>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</si>
  <si>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</si>
  <si>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</si>
  <si>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</si>
  <si>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</si>
  <si>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</si>
  <si>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</si>
  <si>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</si>
  <si>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</si>
  <si>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</si>
  <si>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</si>
  <si>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</si>
  <si>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</si>
  <si>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</si>
  <si>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</si>
  <si>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</si>
  <si>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</si>
  <si>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</si>
  <si>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</si>
  <si>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</si>
  <si>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</si>
  <si>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</si>
  <si>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</si>
  <si>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</si>
  <si>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</si>
  <si>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</si>
  <si>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</si>
  <si>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</si>
  <si>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</si>
  <si>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</si>
  <si>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</si>
  <si>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</si>
  <si>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</si>
  <si>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</si>
  <si>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</si>
  <si>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</si>
  <si>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</si>
  <si>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</si>
  <si>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</si>
  <si>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</si>
  <si>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</si>
  <si>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</si>
  <si>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</si>
  <si>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</si>
  <si>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</si>
  <si>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</si>
  <si>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</si>
  <si>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</si>
  <si>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</si>
  <si>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</si>
  <si>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</si>
  <si>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</si>
  <si>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</si>
  <si>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</si>
  <si>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</si>
  <si>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</si>
  <si>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</si>
  <si>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</si>
  <si>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</si>
  <si>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</si>
  <si>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</si>
  <si>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</si>
  <si>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</si>
  <si>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</si>
  <si>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</si>
  <si>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</si>
  <si>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</si>
  <si>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</si>
  <si>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</si>
  <si>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</si>
  <si>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</si>
  <si>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</si>
  <si>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</si>
  <si>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</si>
  <si>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</si>
  <si>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</si>
  <si>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</si>
  <si>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</si>
  <si>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</si>
  <si>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</si>
  <si>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</si>
  <si>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</si>
  <si>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</si>
  <si>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</si>
  <si>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</si>
  <si>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</si>
  <si>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</si>
  <si>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</si>
  <si>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</si>
  <si>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</si>
  <si>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</si>
  <si>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</si>
  <si>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</si>
  <si>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</si>
  <si>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</si>
  <si>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</si>
  <si>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</si>
  <si>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</si>
  <si>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</si>
  <si>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</si>
  <si>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</si>
  <si>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</si>
  <si>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</si>
  <si>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</si>
  <si>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</si>
  <si>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</si>
  <si>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</si>
  <si>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</si>
  <si>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</si>
  <si>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</si>
  <si>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</si>
  <si>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</si>
  <si>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</si>
  <si>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</si>
  <si>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</si>
  <si>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</si>
  <si>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</si>
  <si>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</si>
  <si>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</si>
  <si>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</si>
  <si>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</si>
  <si>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</si>
  <si>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</si>
  <si>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</si>
  <si>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</si>
  <si>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</si>
  <si>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</si>
  <si>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</si>
  <si>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</si>
  <si>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</si>
  <si>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</si>
  <si>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</si>
  <si>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</si>
  <si>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</si>
  <si>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</si>
  <si>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</si>
  <si>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</si>
  <si>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</si>
  <si>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</si>
  <si>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</si>
  <si>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</si>
  <si>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</si>
  <si>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</si>
  <si>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</si>
  <si>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</si>
  <si>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</si>
  <si>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</si>
  <si>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</si>
  <si>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</si>
  <si>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</si>
  <si>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</si>
  <si>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</si>
  <si>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</si>
  <si>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</si>
  <si>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</si>
  <si>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</si>
  <si>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</si>
  <si>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</si>
  <si>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</si>
  <si>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</si>
  <si>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</si>
  <si>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</si>
  <si>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</si>
  <si>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</si>
  <si>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</si>
  <si>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</si>
  <si>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</si>
  <si>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</si>
  <si>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</si>
  <si>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</si>
  <si>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</si>
  <si>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</si>
  <si>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</si>
  <si>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</si>
  <si>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</si>
  <si>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</si>
  <si>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</si>
  <si>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</si>
  <si>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</si>
  <si>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</si>
  <si>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</si>
  <si>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</si>
  <si>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</si>
  <si>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</si>
  <si>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</si>
  <si>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</si>
  <si>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</si>
  <si>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</si>
  <si>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</si>
  <si>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</si>
  <si>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</si>
  <si>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</si>
  <si>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</si>
  <si>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</si>
  <si>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</si>
  <si>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</si>
  <si>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</si>
  <si>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</si>
  <si>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</si>
  <si>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</si>
  <si>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</si>
  <si>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</si>
  <si>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</si>
  <si>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</si>
  <si>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</si>
  <si>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</si>
  <si>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</si>
  <si>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</si>
  <si>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</si>
  <si>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</si>
  <si>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</si>
  <si>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</si>
  <si>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</si>
  <si>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</si>
  <si>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</si>
  <si>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</si>
  <si>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</si>
  <si>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</si>
  <si>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</si>
  <si>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</si>
  <si>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</si>
  <si>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</si>
  <si>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</si>
  <si>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</si>
  <si>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</si>
  <si>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</si>
  <si>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</si>
  <si>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</si>
  <si>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</si>
  <si>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</si>
  <si>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</si>
  <si>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</si>
  <si>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</si>
  <si>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</si>
  <si>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</si>
  <si>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</si>
  <si>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</si>
  <si>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</si>
  <si>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</si>
  <si>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</si>
  <si>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</si>
  <si>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</si>
  <si>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</si>
  <si>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</si>
  <si>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</si>
  <si>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</si>
  <si>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</si>
  <si>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</si>
  <si>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</si>
  <si>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</si>
  <si>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</si>
  <si>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</si>
  <si>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</si>
  <si>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</si>
  <si>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</si>
  <si>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</si>
  <si>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</si>
  <si>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</si>
  <si>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</si>
  <si>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</si>
  <si>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</si>
  <si>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</si>
  <si>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</si>
  <si>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</si>
  <si>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</si>
  <si>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</si>
  <si>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</si>
  <si>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</si>
  <si>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</si>
  <si>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</si>
  <si>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</si>
  <si>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</si>
  <si>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</si>
  <si>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</si>
  <si>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</si>
  <si>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</si>
  <si>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</si>
  <si>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</si>
  <si>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</si>
  <si>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</si>
  <si>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</si>
  <si>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</si>
  <si>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</si>
  <si>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</si>
  <si>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</si>
  <si>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</si>
  <si>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</si>
  <si>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</si>
  <si>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</si>
  <si>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</si>
  <si>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</si>
  <si>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</si>
  <si>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</si>
  <si>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</si>
  <si>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</si>
  <si>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</si>
  <si>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</si>
  <si>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</si>
  <si>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</si>
  <si>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</si>
  <si>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</si>
  <si>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</si>
  <si>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</si>
  <si>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</si>
  <si>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</si>
  <si>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</si>
  <si>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</si>
  <si>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</si>
  <si>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</si>
  <si>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</si>
  <si>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</si>
  <si>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</si>
  <si>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</si>
  <si>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</si>
  <si>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</si>
  <si>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</si>
  <si>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</si>
  <si>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</si>
  <si>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</si>
  <si>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</si>
  <si>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</si>
  <si>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</si>
  <si>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</si>
  <si>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</si>
  <si>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</si>
  <si>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</si>
  <si>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</si>
  <si>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</si>
  <si>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</si>
  <si>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</si>
  <si>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</si>
  <si>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</si>
  <si>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</si>
  <si>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</si>
  <si>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</si>
  <si>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</si>
  <si>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</si>
  <si>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</si>
  <si>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</si>
  <si>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</si>
  <si>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</si>
  <si>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</si>
  <si>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</si>
  <si>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</si>
  <si>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</si>
  <si>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</si>
  <si>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</si>
  <si>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</si>
  <si>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</si>
  <si>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</si>
  <si>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</si>
  <si>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</si>
  <si>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</si>
  <si>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</si>
  <si>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</si>
  <si>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</si>
  <si>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</si>
  <si>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</si>
  <si>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</si>
  <si>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</si>
  <si>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</si>
  <si>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</si>
  <si>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</si>
  <si>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</si>
  <si>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</si>
  <si>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</si>
  <si>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</si>
  <si>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</si>
  <si>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</si>
  <si>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</si>
  <si>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</si>
  <si>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</si>
  <si>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</si>
  <si>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</si>
  <si>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</si>
  <si>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</si>
  <si>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</si>
  <si>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</si>
  <si>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</si>
  <si>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</si>
  <si>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</si>
  <si>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</si>
  <si>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</si>
  <si>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</si>
  <si>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</si>
  <si>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</si>
  <si>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</si>
  <si>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</si>
  <si>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</si>
  <si>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</si>
  <si>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</si>
  <si>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</si>
  <si>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</si>
  <si>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</si>
  <si>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</si>
  <si>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</si>
  <si>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</si>
  <si>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</si>
  <si>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</si>
  <si>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</si>
  <si>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</si>
  <si>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</si>
  <si>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</si>
  <si>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</si>
  <si>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</si>
  <si>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</si>
  <si>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</si>
  <si>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</si>
  <si>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</si>
  <si>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</si>
  <si>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</si>
  <si>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</si>
  <si>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</si>
  <si>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</si>
  <si>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</si>
  <si>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</si>
  <si>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</si>
  <si>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</si>
  <si>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</si>
  <si>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</si>
  <si>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</si>
  <si>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</si>
  <si>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</si>
  <si>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</si>
  <si>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</si>
  <si>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</si>
  <si>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</si>
  <si>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</si>
  <si>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</si>
  <si>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</si>
  <si>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</si>
  <si>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</si>
  <si>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</si>
  <si>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</si>
  <si>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</si>
  <si>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</si>
  <si>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</si>
  <si>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</si>
  <si>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</si>
  <si>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</si>
  <si>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</si>
  <si>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</si>
  <si>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</si>
  <si>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</si>
  <si>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</si>
  <si>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</si>
  <si>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</si>
  <si>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</si>
  <si>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</si>
  <si>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</si>
  <si>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</si>
  <si>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</si>
  <si>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</si>
  <si>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</si>
  <si>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</si>
  <si>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</si>
  <si>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</si>
  <si>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</si>
  <si>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</si>
  <si>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</si>
  <si>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</si>
  <si>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</si>
  <si>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</si>
  <si>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</si>
  <si>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</si>
  <si>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</si>
  <si>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</si>
  <si>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</si>
  <si>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</si>
  <si>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</si>
  <si>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</si>
  <si>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</si>
  <si>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</si>
  <si>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</si>
  <si>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</si>
  <si>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</si>
  <si>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</si>
  <si>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</si>
  <si>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</si>
  <si>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</si>
  <si>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</si>
  <si>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</si>
  <si>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</si>
  <si>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</si>
  <si>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</si>
  <si>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</si>
  <si>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</si>
  <si>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</si>
  <si>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</si>
  <si>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</si>
  <si>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</si>
  <si>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</si>
  <si>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</si>
  <si>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</si>
  <si>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</si>
  <si>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</si>
  <si>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</si>
  <si>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</si>
  <si>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</si>
  <si>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</si>
  <si>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</si>
  <si>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</si>
  <si>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</si>
  <si>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</si>
  <si>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</si>
  <si>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</si>
  <si>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</si>
  <si>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</si>
  <si>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</si>
  <si>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</si>
  <si>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</si>
  <si>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</si>
  <si>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</si>
  <si>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</si>
  <si>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</si>
  <si>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</si>
  <si>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</si>
  <si>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</si>
  <si>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</si>
  <si>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</si>
  <si>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</si>
  <si>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</si>
  <si>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</si>
  <si>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</si>
  <si>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</si>
  <si>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</si>
  <si>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</si>
  <si>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</si>
  <si>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</si>
  <si>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</si>
  <si>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</si>
  <si>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</si>
  <si>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</si>
  <si>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</si>
  <si>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</si>
  <si>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</si>
  <si>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</si>
  <si>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</si>
  <si>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</si>
  <si>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</si>
  <si>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</si>
  <si>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</si>
  <si>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</si>
  <si>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</si>
  <si>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</si>
  <si>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</si>
  <si>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</si>
  <si>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</si>
  <si>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</si>
  <si>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</si>
  <si>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</si>
  <si>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</si>
  <si>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</si>
  <si>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</si>
  <si>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</si>
  <si>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</si>
  <si>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</si>
  <si>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</si>
  <si>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</si>
  <si>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</si>
  <si>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</si>
  <si>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</si>
  <si>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</si>
  <si>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</si>
  <si>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</si>
  <si>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</si>
  <si>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</si>
  <si>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</si>
  <si>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</si>
  <si>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</si>
  <si>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</si>
  <si>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</si>
  <si>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</si>
  <si>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</si>
  <si>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</si>
  <si>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</si>
  <si>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</si>
  <si>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</si>
  <si>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</si>
  <si>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</si>
  <si>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</si>
  <si>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</si>
  <si>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</si>
  <si>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</si>
  <si>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</si>
  <si>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</si>
  <si>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</si>
  <si>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</si>
  <si>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</si>
  <si>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</si>
  <si>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</si>
  <si>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</si>
  <si>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</si>
  <si>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</si>
  <si>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</si>
  <si>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</si>
  <si>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</si>
  <si>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</si>
  <si>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</si>
  <si>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</si>
  <si>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</si>
  <si>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</si>
  <si>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</si>
  <si>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</si>
  <si>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</si>
  <si>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</si>
  <si>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</si>
  <si>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</si>
  <si>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</si>
  <si>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</si>
  <si>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</si>
  <si>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</si>
  <si>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</si>
  <si>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</si>
  <si>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</si>
  <si>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</si>
  <si>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</si>
  <si>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</si>
  <si>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</si>
  <si>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</si>
  <si>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</si>
  <si>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</si>
  <si>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</si>
  <si>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</si>
  <si>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</si>
  <si>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</si>
  <si>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</si>
  <si>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</si>
  <si>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</si>
  <si>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</si>
  <si>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</si>
  <si>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</si>
  <si>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</si>
  <si>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</si>
  <si>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</si>
  <si>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</si>
  <si>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</si>
  <si>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</si>
  <si>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</si>
  <si>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</si>
  <si>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</si>
  <si>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</si>
  <si>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</si>
  <si>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</si>
  <si>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</si>
  <si>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</si>
  <si>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</si>
  <si>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</si>
  <si>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</si>
  <si>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</si>
  <si>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</si>
  <si>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</si>
  <si>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</si>
  <si>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</si>
  <si>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</si>
  <si>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</si>
  <si>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</si>
  <si>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</si>
  <si>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</si>
  <si>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</si>
  <si>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</si>
  <si>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</si>
  <si>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</si>
  <si>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</si>
  <si>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</si>
  <si>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</si>
  <si>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</si>
  <si>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</si>
  <si>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</si>
  <si>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</si>
  <si>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</si>
  <si>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</si>
  <si>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</si>
  <si>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</si>
  <si>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</si>
  <si>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</si>
  <si>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</si>
  <si>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</si>
  <si>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</si>
  <si>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</si>
  <si>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</si>
  <si>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</si>
  <si>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</si>
  <si>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</si>
  <si>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</si>
  <si>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</si>
  <si>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</si>
  <si>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</si>
  <si>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</si>
  <si>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</si>
  <si>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</si>
  <si>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</si>
  <si>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</si>
  <si>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</si>
  <si>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</si>
  <si>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</si>
  <si>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</si>
  <si>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</si>
  <si>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</si>
  <si>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</si>
  <si>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</si>
  <si>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</si>
  <si>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</si>
  <si>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</si>
  <si>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</si>
  <si>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</si>
  <si>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</si>
  <si>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</si>
  <si>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</si>
  <si>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</si>
  <si>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</si>
  <si>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</si>
  <si>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</si>
  <si>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</si>
  <si>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</si>
  <si>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</si>
  <si>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</si>
  <si>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</si>
  <si>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</si>
  <si>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</si>
  <si>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</si>
  <si>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</si>
  <si>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</si>
  <si>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</si>
  <si>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</si>
  <si>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</si>
  <si>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</si>
  <si>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</si>
  <si>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</si>
  <si>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</si>
  <si>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</si>
  <si>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</si>
  <si>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</si>
  <si>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</si>
  <si>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</si>
  <si>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</si>
  <si>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</si>
  <si>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</si>
  <si>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</si>
  <si>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</si>
  <si>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</si>
  <si>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</si>
  <si>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</si>
  <si>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</si>
  <si>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</si>
  <si>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</si>
  <si>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</si>
  <si>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</si>
  <si>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</si>
  <si>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</si>
  <si>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</si>
  <si>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</si>
  <si>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</si>
  <si>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</si>
  <si>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</si>
  <si>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</si>
  <si>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</si>
  <si>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</si>
  <si>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</si>
  <si>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</si>
  <si>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</si>
  <si>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</si>
  <si>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</si>
  <si>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</si>
  <si>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</si>
  <si>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</si>
  <si>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</si>
  <si>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</si>
  <si>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</si>
  <si>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</si>
  <si>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</si>
  <si>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</si>
  <si>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</si>
  <si>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</si>
  <si>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</si>
  <si>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</si>
  <si>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</si>
  <si>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</si>
  <si>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</si>
  <si>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</si>
  <si>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</si>
  <si>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</si>
  <si>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</si>
  <si>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</si>
  <si>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</si>
  <si>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</si>
  <si>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</si>
  <si>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</si>
  <si>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</si>
  <si>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</si>
  <si>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</si>
  <si>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</si>
  <si>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</si>
  <si>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</si>
  <si>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</si>
  <si>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</si>
  <si>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</si>
  <si>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</si>
  <si>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</si>
  <si>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</si>
  <si>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</si>
  <si>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</si>
  <si>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</si>
  <si>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</si>
  <si>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</si>
  <si>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</si>
  <si>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</si>
  <si>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</si>
  <si>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</si>
  <si>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</si>
  <si>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</si>
  <si>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</si>
  <si>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</si>
  <si>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</si>
  <si>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</si>
  <si>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</si>
  <si>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</si>
  <si>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</si>
  <si>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</si>
  <si>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</si>
  <si>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</si>
  <si>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</si>
  <si>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</si>
  <si>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</si>
  <si>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</si>
  <si>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</si>
  <si>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</si>
  <si>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</si>
  <si>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</si>
  <si>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</si>
  <si>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</si>
  <si>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</si>
  <si>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</si>
  <si>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</si>
  <si>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</si>
  <si>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</si>
  <si>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</si>
  <si>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</si>
  <si>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</si>
  <si>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</si>
  <si>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</si>
  <si>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</si>
  <si>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</si>
  <si>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</si>
  <si>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</si>
  <si>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</si>
  <si>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</si>
  <si>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</si>
  <si>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</si>
  <si>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</si>
  <si>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</si>
  <si>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</si>
  <si>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</si>
  <si>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</si>
  <si>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</si>
  <si>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</si>
  <si>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</si>
  <si>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</si>
  <si>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</si>
  <si>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</si>
  <si>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</si>
  <si>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</si>
  <si>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</si>
  <si>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</si>
  <si>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</si>
  <si>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</si>
  <si>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</si>
  <si>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</si>
  <si>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</si>
  <si>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</si>
  <si>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</si>
  <si>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</si>
  <si>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</si>
  <si>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</si>
  <si>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</si>
  <si>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</si>
  <si>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</si>
  <si>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</si>
  <si>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</si>
  <si>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</si>
  <si>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</si>
  <si>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</si>
  <si>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</si>
  <si>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</si>
  <si>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</si>
  <si>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</si>
  <si>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</si>
  <si>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</si>
  <si>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</si>
  <si>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</si>
  <si>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</si>
  <si>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</si>
  <si>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</si>
  <si>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</si>
  <si>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</si>
  <si>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</si>
  <si>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</si>
  <si>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</si>
  <si>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</si>
  <si>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</si>
  <si>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</si>
  <si>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</si>
  <si>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</si>
  <si>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</si>
  <si>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</si>
  <si>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</si>
  <si>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</si>
  <si>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</si>
  <si>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</si>
  <si>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</si>
  <si>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</si>
  <si>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</si>
  <si>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</si>
  <si>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</si>
  <si>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</si>
  <si>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</si>
  <si>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</si>
  <si>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</si>
  <si>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</si>
  <si>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</si>
  <si>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</si>
  <si>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</si>
  <si>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</si>
  <si>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</si>
  <si>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</si>
  <si>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</si>
  <si>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</si>
  <si>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</si>
  <si>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</si>
  <si>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</si>
  <si>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</si>
  <si>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</si>
  <si>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</si>
  <si>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</si>
  <si>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</si>
  <si>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</si>
  <si>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</si>
  <si>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</si>
  <si>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</si>
  <si>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</si>
  <si>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</si>
  <si>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</si>
  <si>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</si>
  <si>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</si>
  <si>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</si>
  <si>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</si>
  <si>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</si>
  <si>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</si>
  <si>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</si>
  <si>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</si>
  <si>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</si>
  <si>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</si>
  <si>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</si>
  <si>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</si>
  <si>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</si>
  <si>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</si>
  <si>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</si>
  <si>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</si>
  <si>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</si>
  <si>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</si>
  <si>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</si>
  <si>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</si>
  <si>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</si>
  <si>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</si>
  <si>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</si>
  <si>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</si>
  <si>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</si>
  <si>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</si>
  <si>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</si>
  <si>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</si>
  <si>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</si>
  <si>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</si>
  <si>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</si>
  <si>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</si>
  <si>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</si>
  <si>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</si>
  <si>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</si>
  <si>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</si>
  <si>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</si>
  <si>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</si>
  <si>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</si>
  <si>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</si>
  <si>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</si>
  <si>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</si>
  <si>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</si>
  <si>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</si>
  <si>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</si>
  <si>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</si>
  <si>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</si>
  <si>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</si>
  <si>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</si>
  <si>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</si>
  <si>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</si>
  <si>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</si>
  <si>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</si>
  <si>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</si>
  <si>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</si>
  <si>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</si>
  <si>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</si>
  <si>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</si>
  <si>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</si>
  <si>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</si>
  <si>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</si>
  <si>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</si>
  <si>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</si>
  <si>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</si>
  <si>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</si>
  <si>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</si>
  <si>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</si>
  <si>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</si>
  <si>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</si>
  <si>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</si>
  <si>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</si>
  <si>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</si>
  <si>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</si>
  <si>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</si>
  <si>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</si>
  <si>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</si>
  <si>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</si>
  <si>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</si>
  <si>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</si>
  <si>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</si>
  <si>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</si>
  <si>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</si>
  <si>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</si>
  <si>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</si>
  <si>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</si>
  <si>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</si>
  <si>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</si>
  <si>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</si>
  <si>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</si>
  <si>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</si>
  <si>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</si>
  <si>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</si>
  <si>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</si>
  <si>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</si>
  <si>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</si>
  <si>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</si>
  <si>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</si>
  <si>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</si>
  <si>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</si>
  <si>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</si>
  <si>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</si>
  <si>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</si>
  <si>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</si>
  <si>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</si>
  <si>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</si>
  <si>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</si>
  <si>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</si>
  <si>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</si>
  <si>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</si>
  <si>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</si>
  <si>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</si>
  <si>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</si>
  <si>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</si>
  <si>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</si>
  <si>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</si>
  <si>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</si>
  <si>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</si>
  <si>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</si>
  <si>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</si>
  <si>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</si>
  <si>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</si>
  <si>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</si>
  <si>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</si>
  <si>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</si>
  <si>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</si>
  <si>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</si>
  <si>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</si>
  <si>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</si>
  <si>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</si>
  <si>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</si>
  <si>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</si>
  <si>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</si>
  <si>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</si>
  <si>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</si>
  <si>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</si>
  <si>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</si>
  <si>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</si>
  <si>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</si>
  <si>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</si>
  <si>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</si>
  <si>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</si>
  <si>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</si>
  <si>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</si>
  <si>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</si>
  <si>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</si>
  <si>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</si>
  <si>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</si>
  <si>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</si>
  <si>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</si>
  <si>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</si>
  <si>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</si>
  <si>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</si>
  <si>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</si>
  <si>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</si>
  <si>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</si>
  <si>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</si>
  <si>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</si>
  <si>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</si>
  <si>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</si>
  <si>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</si>
  <si>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</si>
  <si>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</si>
  <si>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</si>
  <si>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</si>
  <si>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</si>
  <si>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</si>
  <si>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</si>
  <si>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</si>
  <si>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</si>
  <si>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</si>
  <si>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</si>
  <si>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</si>
  <si>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</si>
  <si>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</si>
  <si>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</si>
  <si>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</si>
  <si>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</si>
  <si>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</si>
  <si>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</si>
  <si>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</si>
  <si>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</si>
  <si>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</si>
  <si>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</si>
  <si>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</si>
  <si>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</si>
  <si>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</si>
  <si>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</si>
  <si>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</si>
  <si>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</si>
  <si>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</si>
  <si>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</si>
  <si>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</si>
  <si>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</si>
  <si>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</si>
  <si>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</si>
  <si>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</si>
  <si>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</si>
  <si>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</si>
  <si>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</si>
  <si>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</si>
  <si>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</si>
  <si>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</si>
  <si>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</si>
  <si>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</si>
  <si>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</si>
  <si>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</si>
  <si>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</si>
  <si>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</si>
  <si>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</si>
  <si>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</si>
  <si>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</si>
  <si>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</si>
  <si>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</si>
  <si>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</si>
  <si>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</si>
  <si>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</si>
  <si>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</si>
  <si>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</si>
  <si>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</si>
  <si>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</si>
  <si>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</si>
  <si>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</si>
  <si>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</si>
  <si>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</si>
  <si>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</si>
  <si>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</si>
  <si>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</si>
  <si>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</si>
  <si>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</si>
  <si>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</si>
  <si>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</si>
  <si>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</si>
  <si>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</si>
  <si>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</si>
  <si>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</si>
  <si>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</si>
  <si>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</si>
  <si>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</si>
  <si>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</si>
  <si>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</si>
  <si>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</si>
  <si>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</si>
  <si>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</si>
  <si>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</si>
  <si>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</si>
  <si>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</si>
  <si>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</si>
  <si>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</si>
  <si>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</si>
  <si>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</si>
  <si>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</si>
  <si>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</si>
  <si>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</si>
  <si>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</si>
  <si>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</si>
  <si>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</si>
  <si>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</si>
  <si>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</si>
  <si>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</si>
  <si>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</si>
  <si>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</si>
  <si>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</si>
  <si>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</si>
  <si>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</si>
  <si>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</si>
  <si>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</si>
  <si>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</si>
  <si>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</si>
  <si>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</si>
  <si>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</si>
  <si>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</si>
  <si>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</si>
  <si>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</si>
  <si>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</si>
  <si>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</si>
  <si>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</si>
  <si>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</si>
  <si>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</si>
  <si>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</si>
  <si>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</si>
  <si>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</si>
  <si>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</si>
  <si>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</si>
  <si>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</si>
  <si>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</si>
  <si>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</si>
  <si>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</si>
  <si>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</si>
  <si>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</si>
  <si>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</si>
  <si>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</si>
  <si>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</si>
  <si>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</si>
  <si>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</si>
  <si>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</si>
  <si>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</si>
  <si>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</si>
  <si>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</si>
  <si>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</si>
  <si>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</si>
  <si>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</si>
  <si>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</si>
  <si>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</si>
  <si>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</si>
  <si>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</si>
  <si>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</si>
  <si>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</si>
  <si>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</si>
  <si>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</si>
  <si>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</si>
  <si>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</si>
  <si>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</si>
  <si>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</si>
  <si>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</si>
  <si>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</si>
  <si>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</si>
  <si>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</si>
  <si>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</si>
  <si>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</si>
  <si>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</si>
  <si>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</si>
  <si>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</si>
  <si>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</si>
  <si>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</si>
  <si>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</si>
  <si>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</si>
  <si>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</si>
  <si>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</si>
  <si>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</si>
  <si>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</si>
  <si>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</si>
  <si>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</si>
  <si>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</si>
  <si>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</si>
  <si>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</si>
  <si>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</si>
  <si>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</si>
  <si>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</si>
  <si>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</si>
  <si>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</si>
  <si>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</si>
  <si>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</si>
  <si>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</si>
  <si>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</si>
  <si>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</si>
  <si>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</si>
  <si>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</si>
  <si>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</si>
  <si>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</si>
  <si>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</si>
  <si>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</si>
  <si>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</si>
  <si>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</si>
  <si>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</si>
  <si>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</si>
  <si>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</si>
  <si>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</si>
  <si>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</si>
  <si>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</si>
  <si>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</si>
  <si>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</si>
  <si>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</si>
  <si>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</si>
  <si>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</si>
  <si>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</si>
  <si>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</si>
  <si>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</si>
  <si>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</si>
  <si>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</si>
  <si>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</si>
  <si>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</si>
  <si>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</si>
  <si>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</si>
  <si>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</si>
  <si>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</si>
  <si>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</si>
  <si>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</si>
  <si>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</si>
  <si>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</si>
  <si>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</si>
  <si>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</si>
  <si>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</si>
  <si>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</si>
  <si>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</si>
  <si>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</si>
  <si>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</si>
  <si>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</si>
  <si>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</si>
  <si>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</si>
  <si>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</si>
  <si>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</si>
  <si>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</si>
  <si>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</si>
  <si>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</si>
  <si>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</si>
  <si>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</si>
  <si>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</si>
  <si>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</si>
  <si>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</si>
  <si>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</si>
  <si>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</si>
  <si>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</si>
  <si>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</si>
  <si>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</si>
  <si>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</si>
  <si>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</si>
  <si>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</si>
  <si>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</si>
  <si>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</si>
  <si>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</si>
  <si>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</si>
  <si>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</si>
  <si>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</si>
  <si>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</si>
  <si>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</si>
  <si>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</si>
  <si>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</si>
  <si>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</si>
  <si>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</si>
  <si>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</si>
  <si>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</si>
  <si>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</si>
  <si>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</si>
  <si>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</si>
  <si>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</si>
  <si>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</si>
  <si>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</si>
  <si>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</si>
  <si>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</si>
  <si>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</si>
  <si>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</si>
  <si>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</si>
  <si>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</si>
  <si>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</si>
  <si>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</si>
  <si>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</si>
  <si>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</si>
  <si>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</si>
  <si>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</si>
  <si>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</si>
  <si>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</si>
  <si>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</si>
  <si>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</si>
  <si>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</si>
  <si>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</si>
  <si>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</si>
  <si>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</si>
  <si>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</si>
  <si>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</si>
  <si>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</si>
  <si>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</si>
  <si>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</si>
  <si>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</si>
  <si>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</si>
  <si>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</si>
  <si>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</si>
  <si>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</si>
  <si>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</si>
  <si>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</si>
  <si>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</si>
  <si>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</si>
  <si>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</si>
  <si>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</si>
  <si>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</si>
  <si>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</si>
  <si>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</si>
  <si>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</si>
  <si>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</si>
  <si>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</si>
  <si>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</si>
  <si>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</si>
  <si>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</si>
  <si>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</si>
  <si>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</si>
  <si>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</si>
  <si>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</si>
  <si>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</si>
  <si>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</si>
  <si>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</si>
  <si>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</si>
  <si>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</si>
  <si>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</si>
  <si>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</si>
  <si>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</si>
  <si>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</si>
  <si>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</si>
  <si>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</si>
  <si>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</si>
  <si>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</si>
  <si>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</si>
  <si>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</si>
  <si>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</si>
  <si>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</si>
  <si>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</si>
  <si>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</si>
  <si>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</si>
  <si>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</si>
  <si>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</si>
  <si>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</si>
  <si>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</si>
  <si>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</si>
  <si>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</si>
  <si>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</si>
  <si>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</si>
  <si>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</si>
  <si>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</si>
  <si>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</si>
  <si>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</si>
  <si>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</si>
  <si>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</si>
  <si>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</si>
  <si>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</si>
  <si>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</si>
  <si>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</si>
  <si>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</si>
  <si>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</si>
  <si>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</si>
  <si>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</si>
  <si>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</si>
  <si>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</si>
  <si>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</si>
  <si>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</si>
  <si>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</si>
  <si>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</si>
  <si>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</si>
  <si>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</si>
  <si>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</si>
  <si>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</si>
  <si>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</si>
  <si>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</si>
  <si>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</si>
  <si>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</si>
  <si>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</si>
  <si>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</si>
  <si>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</si>
  <si>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</si>
  <si>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</si>
  <si>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</si>
  <si>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</si>
  <si>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</si>
  <si>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</si>
  <si>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</si>
  <si>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</si>
  <si>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</si>
  <si>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</si>
  <si>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</si>
  <si>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</si>
  <si>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</si>
  <si>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</si>
  <si>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</si>
  <si>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</si>
  <si>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</si>
  <si>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</si>
  <si>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</si>
  <si>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</si>
  <si>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</si>
  <si>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</si>
  <si>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</si>
  <si>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</si>
  <si>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</si>
  <si>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</si>
  <si>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</si>
  <si>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</si>
  <si>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</si>
  <si>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</si>
  <si>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</si>
  <si>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</si>
  <si>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</si>
  <si>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</si>
  <si>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</si>
  <si>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</si>
  <si>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</si>
  <si>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</si>
  <si>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</si>
  <si>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</si>
  <si>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</si>
  <si>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</si>
  <si>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</si>
  <si>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</si>
  <si>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</si>
  <si>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</si>
  <si>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</si>
  <si>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</si>
  <si>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</si>
  <si>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</si>
  <si>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</si>
  <si>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</si>
  <si>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</si>
  <si>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</si>
  <si>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</si>
  <si>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</si>
  <si>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</si>
  <si>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</si>
  <si>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</si>
  <si>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</si>
  <si>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</si>
  <si>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</si>
  <si>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</si>
  <si>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</si>
  <si>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</si>
  <si>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</si>
  <si>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</si>
  <si>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</si>
  <si>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</si>
  <si>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</si>
  <si>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</si>
  <si>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</si>
  <si>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</si>
  <si>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</si>
  <si>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</si>
  <si>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</si>
  <si>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</si>
  <si>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</si>
  <si>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</si>
  <si>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</si>
  <si>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</si>
  <si>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</si>
  <si>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</si>
  <si>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</si>
  <si>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</si>
  <si>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</si>
  <si>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</si>
  <si>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</si>
  <si>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</si>
  <si>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</si>
  <si>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</si>
  <si>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</si>
  <si>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</si>
  <si>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</si>
  <si>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</si>
  <si>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</si>
  <si>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</si>
  <si>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</si>
  <si>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</si>
  <si>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</si>
  <si>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</si>
  <si>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</si>
  <si>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</si>
  <si>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</si>
  <si>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</si>
  <si>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</si>
  <si>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</si>
  <si>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</si>
  <si>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</si>
  <si>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</si>
  <si>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</si>
  <si>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</si>
  <si>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</si>
  <si>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</si>
  <si>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</si>
  <si>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</si>
  <si>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</si>
  <si>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</si>
  <si>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</si>
  <si>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</si>
  <si>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</si>
  <si>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</si>
  <si>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</si>
  <si>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</si>
  <si>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</si>
  <si>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</si>
  <si>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</si>
  <si>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</si>
  <si>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</si>
  <si>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</si>
  <si>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</si>
  <si>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</si>
  <si>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</si>
  <si>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</si>
  <si>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</si>
  <si>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</si>
  <si>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</si>
  <si>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</si>
  <si>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</si>
  <si>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</si>
  <si>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</si>
  <si>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</si>
  <si>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</si>
  <si>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</si>
  <si>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</si>
  <si>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</si>
  <si>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</si>
  <si>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</si>
  <si>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</si>
  <si>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</si>
  <si>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</si>
  <si>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</si>
  <si>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</si>
  <si>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</si>
  <si>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</si>
  <si>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</si>
  <si>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</si>
  <si>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</si>
  <si>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</si>
  <si>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</si>
  <si>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</si>
  <si>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</si>
  <si>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</si>
  <si>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</si>
  <si>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</si>
  <si>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</si>
  <si>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</si>
  <si>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</si>
  <si>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</si>
  <si>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</si>
  <si>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</si>
  <si>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</si>
  <si>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</si>
  <si>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</si>
  <si>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</si>
  <si>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</si>
  <si>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</si>
  <si>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</si>
  <si>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</si>
  <si>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</si>
  <si>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</si>
  <si>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</si>
  <si>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</si>
  <si>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</si>
  <si>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</si>
  <si>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</si>
  <si>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</si>
  <si>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</si>
  <si>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</si>
  <si>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</si>
  <si>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</si>
  <si>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</si>
  <si>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</si>
  <si>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</si>
  <si>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</si>
  <si>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</si>
  <si>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</si>
  <si>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</si>
  <si>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</si>
  <si>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</si>
  <si>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</si>
  <si>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</si>
  <si>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</si>
  <si>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</si>
  <si>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</si>
  <si>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</si>
  <si>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</si>
  <si>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</si>
  <si>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</si>
  <si>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</si>
  <si>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</si>
  <si>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</si>
  <si>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</si>
  <si>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</si>
  <si>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</si>
  <si>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</si>
  <si>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</si>
  <si>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</si>
  <si>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</si>
  <si>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</si>
  <si>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</si>
  <si>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</si>
  <si>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</si>
  <si>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</si>
  <si>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</si>
  <si>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</si>
  <si>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</si>
  <si>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</si>
  <si>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</si>
  <si>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</si>
  <si>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</si>
  <si>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</si>
  <si>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</si>
  <si>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</si>
  <si>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</si>
  <si>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</si>
  <si>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</si>
  <si>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</si>
  <si>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</si>
  <si>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</si>
  <si>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</si>
  <si>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</si>
  <si>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</si>
  <si>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</si>
  <si>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</si>
  <si>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</si>
  <si>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</si>
  <si>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</si>
  <si>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</si>
  <si>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</si>
  <si>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</si>
  <si>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</si>
  <si>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</si>
  <si>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</si>
  <si>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</si>
  <si>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</si>
  <si>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</si>
  <si>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</si>
  <si>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</si>
  <si>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</si>
  <si>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</si>
  <si>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</si>
  <si>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</si>
  <si>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</si>
  <si>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</si>
  <si>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</si>
  <si>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</si>
  <si>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</si>
  <si>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</si>
  <si>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</si>
  <si>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</si>
  <si>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</si>
  <si>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</si>
  <si>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</si>
  <si>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</si>
  <si>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</si>
  <si>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</si>
  <si>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</si>
  <si>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</si>
  <si>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</si>
  <si>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</si>
  <si>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</si>
  <si>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</si>
  <si>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</si>
  <si>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</si>
  <si>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</si>
  <si>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</si>
  <si>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</si>
  <si>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</si>
  <si>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</si>
  <si>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</si>
  <si>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</si>
  <si>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</si>
  <si>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</si>
  <si>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</si>
  <si>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</si>
  <si>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</si>
  <si>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</si>
  <si>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</si>
  <si>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</si>
  <si>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</si>
  <si>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</si>
  <si>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</si>
  <si>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</si>
  <si>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</si>
  <si>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</si>
  <si>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</si>
  <si>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</si>
  <si>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</si>
  <si>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</si>
  <si>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</si>
  <si>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</si>
  <si>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</si>
  <si>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</si>
  <si>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</si>
  <si>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</si>
  <si>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</si>
  <si>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</si>
  <si>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</si>
  <si>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</si>
  <si>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</si>
  <si>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</si>
  <si>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</si>
  <si>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</si>
  <si>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</si>
  <si>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</si>
  <si>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</si>
  <si>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</si>
  <si>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</si>
  <si>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</si>
  <si>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</si>
  <si>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</si>
  <si>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</si>
  <si>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</si>
  <si>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</si>
  <si>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</si>
  <si>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</si>
  <si>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</si>
  <si>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</si>
  <si>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</si>
  <si>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</si>
  <si>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</si>
  <si>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</si>
  <si>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</si>
  <si>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</si>
  <si>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</si>
  <si>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</si>
  <si>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</si>
  <si>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</si>
  <si>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</si>
  <si>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</si>
  <si>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</si>
  <si>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</si>
  <si>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</si>
  <si>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</si>
  <si>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</si>
  <si>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</si>
  <si>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</si>
  <si>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</si>
  <si>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</si>
  <si>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</si>
  <si>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</si>
  <si>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</si>
  <si>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</si>
  <si>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</si>
  <si>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</si>
  <si>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</si>
  <si>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</si>
  <si>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</si>
  <si>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</si>
  <si>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</si>
  <si>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</si>
  <si>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</si>
  <si>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</si>
  <si>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</si>
  <si>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</si>
  <si>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</si>
  <si>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</si>
  <si>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</si>
  <si>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</si>
  <si>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</si>
  <si>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</si>
  <si>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</si>
  <si>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</si>
  <si>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</si>
  <si>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</si>
  <si>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</si>
  <si>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</si>
  <si>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</si>
  <si>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</si>
  <si>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</si>
  <si>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</si>
  <si>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</si>
  <si>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</si>
  <si>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</si>
  <si>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</si>
  <si>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</si>
  <si>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</si>
  <si>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</si>
  <si>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</si>
  <si>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</si>
  <si>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</si>
  <si>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</si>
  <si>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</si>
  <si>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</si>
  <si>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</si>
  <si>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</si>
  <si>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</si>
  <si>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</si>
  <si>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</si>
  <si>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</si>
  <si>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</si>
  <si>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</si>
  <si>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</si>
  <si>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</si>
  <si>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</si>
  <si>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</si>
  <si>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</si>
  <si>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</si>
  <si>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</si>
  <si>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</si>
  <si>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</si>
  <si>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</si>
  <si>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</si>
  <si>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</si>
  <si>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</si>
  <si>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</si>
  <si>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</si>
  <si>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</si>
  <si>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</si>
  <si>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</si>
  <si>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</si>
  <si>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</si>
  <si>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</si>
  <si>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</si>
  <si>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</si>
  <si>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</si>
  <si>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</si>
  <si>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</si>
  <si>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</si>
  <si>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</si>
  <si>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</si>
  <si>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</si>
  <si>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</si>
  <si>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</si>
  <si>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</si>
  <si>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</si>
  <si>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</si>
  <si>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</si>
  <si>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</si>
  <si>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</si>
  <si>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</si>
  <si>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</si>
  <si>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</si>
  <si>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</si>
  <si>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</si>
  <si>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</si>
  <si>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</si>
  <si>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</si>
  <si>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</si>
  <si>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</si>
  <si>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</si>
  <si>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</si>
  <si>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</si>
  <si>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</si>
  <si>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</si>
  <si>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</si>
  <si>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</si>
  <si>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</si>
  <si>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</si>
  <si>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</si>
  <si>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</si>
  <si>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</si>
  <si>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</si>
  <si>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</si>
  <si>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</si>
  <si>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</si>
  <si>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</si>
  <si>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</si>
  <si>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</si>
  <si>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</si>
  <si>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</si>
  <si>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</si>
  <si>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</si>
  <si>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</si>
  <si>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</si>
  <si>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</si>
  <si>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</si>
  <si>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</si>
  <si>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</si>
  <si>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</si>
  <si>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</si>
  <si>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</si>
  <si>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</si>
  <si>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</si>
  <si>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</si>
  <si>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</si>
  <si>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</si>
  <si>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</si>
  <si>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</si>
  <si>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</si>
  <si>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</si>
  <si>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</si>
  <si>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</si>
  <si>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</si>
  <si>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</si>
  <si>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</si>
  <si>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</si>
  <si>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</si>
  <si>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</si>
  <si>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</si>
  <si>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</si>
  <si>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</si>
  <si>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</si>
  <si>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</si>
  <si>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</si>
  <si>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</si>
  <si>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</si>
  <si>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</si>
  <si>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</si>
  <si>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</si>
  <si>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</si>
  <si>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</si>
  <si>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</si>
  <si>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</si>
  <si>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</si>
  <si>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</si>
  <si>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</si>
  <si>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</si>
  <si>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</si>
  <si>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</si>
  <si>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</si>
  <si>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</si>
  <si>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</si>
  <si>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</si>
  <si>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</si>
  <si>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</si>
  <si>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</si>
  <si>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</si>
  <si>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</si>
  <si>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</si>
  <si>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</si>
  <si>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</si>
  <si>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</si>
  <si>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</si>
  <si>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</si>
  <si>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</si>
  <si>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</si>
  <si>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</si>
  <si>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</si>
  <si>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</si>
  <si>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</si>
  <si>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</si>
  <si>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</si>
  <si>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</si>
  <si>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</si>
  <si>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</si>
  <si>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</si>
  <si>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</si>
  <si>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</si>
  <si>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</si>
  <si>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</si>
  <si>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</si>
  <si>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</si>
  <si>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</si>
  <si>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</si>
  <si>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</si>
  <si>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</si>
  <si>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</si>
  <si>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</si>
  <si>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</si>
  <si>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</si>
  <si>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</si>
  <si>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</si>
  <si>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</si>
  <si>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</si>
  <si>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</si>
  <si>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</si>
  <si>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</si>
  <si>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</si>
  <si>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</si>
  <si>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</si>
  <si>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</si>
  <si>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</si>
  <si>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</si>
  <si>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</si>
  <si>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</si>
  <si>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</si>
  <si>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</si>
  <si>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</si>
  <si>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</si>
  <si>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</si>
  <si>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</si>
  <si>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</si>
  <si>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</si>
  <si>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</si>
  <si>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</si>
  <si>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</si>
  <si>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</si>
  <si>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</si>
  <si>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</si>
  <si>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</si>
  <si>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</si>
  <si>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</si>
  <si>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</si>
  <si>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</si>
  <si>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</si>
  <si>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</si>
  <si>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</si>
  <si>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</si>
  <si>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</si>
  <si>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</si>
  <si>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</si>
  <si>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</si>
  <si>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</si>
  <si>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</si>
  <si>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</si>
  <si>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</si>
  <si>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</si>
  <si>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</si>
  <si>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</si>
  <si>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</si>
  <si>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</si>
  <si>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</si>
  <si>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</si>
  <si>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</si>
  <si>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</si>
  <si>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</si>
  <si>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</si>
  <si>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</si>
  <si>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</si>
  <si>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</si>
  <si>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</si>
  <si>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</si>
  <si>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</si>
  <si>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</si>
  <si>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</si>
  <si>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</si>
  <si>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</si>
  <si>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</si>
  <si>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</si>
  <si>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</si>
  <si>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</si>
  <si>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</si>
  <si>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</si>
  <si>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</si>
  <si>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</si>
  <si>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</si>
  <si>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</si>
  <si>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</si>
  <si>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</si>
  <si>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</si>
  <si>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</si>
  <si>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</si>
  <si>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</si>
  <si>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</si>
  <si>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</si>
  <si>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</si>
  <si>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</si>
  <si>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</si>
  <si>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</si>
  <si>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</si>
  <si>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</si>
  <si>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</si>
  <si>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</si>
  <si>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</si>
  <si>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</si>
  <si>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</si>
  <si>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</si>
  <si>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</si>
  <si>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</si>
  <si>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</si>
  <si>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</si>
  <si>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</si>
  <si>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</si>
  <si>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</si>
  <si>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</si>
  <si>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</si>
  <si>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</si>
  <si>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</si>
  <si>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</si>
  <si>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</si>
  <si>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</si>
  <si>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</si>
  <si>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</si>
  <si>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</si>
  <si>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</si>
  <si>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</si>
  <si>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</si>
  <si>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</si>
  <si>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</si>
  <si>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</si>
  <si>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</si>
  <si>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</si>
  <si>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</si>
  <si>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</si>
  <si>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</si>
  <si>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</si>
  <si>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</si>
  <si>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</si>
  <si>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</si>
  <si>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</si>
  <si>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</si>
  <si>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</si>
  <si>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</si>
  <si>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</si>
  <si>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</si>
  <si>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</si>
  <si>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</si>
  <si>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</si>
  <si>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</si>
  <si>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</si>
  <si>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</si>
  <si>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</si>
  <si>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</si>
  <si>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</si>
  <si>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</si>
  <si>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</si>
  <si>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</si>
  <si>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</si>
  <si>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</si>
  <si>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</si>
  <si>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</si>
  <si>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</si>
  <si>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</si>
  <si>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</si>
  <si>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</si>
  <si>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</si>
  <si>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</si>
  <si>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</si>
  <si>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</si>
  <si>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</si>
  <si>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</si>
  <si>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</si>
  <si>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</si>
  <si>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</si>
  <si>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</si>
  <si>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</si>
  <si>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</si>
  <si>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</si>
  <si>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</si>
  <si>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</si>
  <si>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</si>
  <si>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</si>
  <si>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</si>
  <si>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</si>
  <si>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</si>
  <si>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</si>
  <si>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</si>
  <si>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</si>
  <si>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</si>
  <si>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</si>
  <si>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</si>
  <si>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</si>
  <si>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</si>
  <si>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</si>
  <si>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</si>
  <si>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</si>
  <si>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</si>
  <si>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</si>
  <si>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</si>
  <si>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</si>
  <si>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</si>
  <si>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</si>
  <si>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</si>
  <si>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</si>
  <si>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</si>
  <si>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</si>
  <si>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</si>
  <si>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</si>
  <si>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</si>
  <si>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</si>
  <si>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</si>
  <si>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</si>
  <si>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</si>
  <si>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</si>
  <si>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</si>
  <si>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</si>
  <si>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</si>
  <si>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</si>
  <si>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</si>
  <si>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</si>
  <si>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</si>
  <si>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</si>
  <si>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</si>
  <si>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</si>
  <si>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</si>
  <si>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</si>
  <si>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</si>
  <si>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</si>
  <si>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</si>
  <si>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</si>
  <si>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</si>
  <si>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</si>
  <si>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</si>
  <si>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</si>
  <si>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</si>
  <si>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</si>
  <si>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</si>
  <si>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</si>
  <si>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</si>
  <si>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</si>
  <si>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</si>
  <si>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</si>
  <si>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</si>
  <si>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</si>
  <si>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</si>
  <si>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</si>
  <si>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</si>
  <si>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</si>
  <si>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</si>
  <si>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</si>
  <si>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</si>
  <si>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</si>
  <si>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</si>
  <si>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</si>
  <si>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</si>
  <si>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</si>
  <si>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</si>
  <si>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</si>
  <si>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</si>
  <si>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</si>
  <si>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</si>
  <si>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</si>
  <si>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</si>
  <si>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</si>
  <si>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</si>
  <si>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</si>
  <si>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</si>
  <si>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</si>
  <si>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</si>
  <si>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</si>
  <si>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</si>
  <si>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</si>
  <si>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</si>
  <si>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</si>
  <si>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</si>
  <si>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</si>
  <si>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</si>
  <si>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</si>
  <si>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</si>
  <si>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</si>
  <si>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</si>
  <si>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</si>
  <si>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</si>
  <si>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</si>
  <si>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</si>
  <si>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</si>
  <si>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</si>
  <si>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</si>
  <si>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</si>
  <si>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</si>
  <si>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</si>
  <si>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</si>
  <si>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</si>
  <si>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</si>
  <si>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</si>
  <si>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</si>
  <si>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</si>
  <si>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</si>
  <si>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</si>
  <si>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</si>
  <si>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</si>
  <si>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</si>
  <si>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</si>
  <si>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</si>
  <si>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</si>
  <si>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</si>
  <si>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</si>
  <si>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</si>
  <si>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</si>
  <si>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</si>
  <si>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</si>
  <si>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</si>
  <si>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</si>
  <si>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</si>
  <si>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</si>
  <si>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</si>
  <si>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</si>
  <si>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</si>
  <si>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</si>
  <si>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</si>
  <si>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</si>
  <si>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</si>
  <si>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</si>
  <si>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</si>
  <si>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</si>
  <si>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</si>
  <si>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</si>
  <si>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</si>
  <si>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</si>
  <si>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</si>
  <si>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</si>
  <si>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</si>
  <si>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</si>
  <si>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</si>
  <si>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</si>
  <si>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</si>
  <si>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</si>
  <si>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</si>
  <si>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</si>
  <si>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</si>
  <si>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</si>
  <si>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</si>
  <si>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</si>
  <si>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</si>
  <si>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</si>
  <si>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</si>
  <si>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</si>
  <si>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</si>
  <si>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</si>
  <si>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</si>
  <si>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</si>
  <si>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</si>
  <si>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</si>
  <si>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</si>
  <si>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</si>
  <si>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</si>
  <si>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</si>
  <si>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</si>
  <si>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</si>
  <si>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</si>
  <si>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</si>
  <si>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</si>
  <si>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</si>
  <si>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</si>
  <si>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</si>
  <si>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</si>
  <si>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</si>
  <si>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</si>
  <si>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</si>
  <si>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</si>
  <si>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</si>
  <si>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</si>
  <si>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</si>
  <si>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</si>
  <si>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</si>
  <si>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</si>
  <si>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</si>
  <si>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</si>
  <si>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</si>
  <si>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</si>
  <si>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</si>
  <si>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</si>
  <si>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</si>
  <si>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</si>
  <si>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</si>
  <si>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</si>
  <si>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</si>
  <si>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</si>
  <si>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</si>
  <si>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</si>
  <si>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</si>
  <si>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</si>
  <si>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</si>
  <si>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</si>
  <si>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</si>
  <si>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</si>
  <si>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</si>
  <si>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</si>
  <si>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</si>
  <si>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</si>
  <si>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</si>
  <si>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</si>
  <si>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</si>
  <si>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</si>
  <si>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</si>
  <si>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</si>
  <si>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</si>
  <si>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</si>
  <si>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</si>
  <si>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</si>
  <si>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</si>
  <si>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</si>
  <si>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</si>
  <si>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</si>
  <si>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</si>
  <si>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</si>
  <si>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</si>
  <si>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</si>
  <si>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</si>
  <si>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</si>
  <si>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</si>
  <si>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</si>
  <si>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</si>
  <si>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</si>
  <si>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</si>
  <si>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</si>
  <si>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</si>
  <si>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</si>
  <si>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</si>
  <si>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</si>
  <si>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</si>
  <si>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</si>
  <si>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</si>
  <si>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</si>
  <si>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</si>
  <si>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</si>
  <si>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</si>
  <si>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</si>
  <si>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</si>
  <si>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</si>
  <si>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</si>
  <si>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</si>
  <si>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</si>
  <si>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</si>
  <si>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</si>
  <si>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</si>
  <si>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</si>
  <si>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</si>
  <si>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</si>
  <si>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</si>
  <si>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</si>
  <si>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</si>
  <si>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</si>
  <si>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</si>
  <si>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</si>
  <si>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</si>
  <si>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</si>
  <si>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</si>
  <si>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</si>
  <si>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</si>
  <si>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</si>
  <si>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</si>
  <si>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</si>
  <si>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</si>
  <si>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</si>
  <si>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</si>
  <si>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</si>
  <si>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</si>
  <si>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</si>
  <si>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</si>
  <si>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</si>
  <si>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</si>
  <si>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</si>
  <si>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</si>
  <si>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</si>
  <si>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</si>
  <si>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</si>
  <si>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</si>
  <si>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</si>
  <si>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</si>
  <si>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</si>
  <si>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</si>
  <si>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</si>
  <si>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</si>
  <si>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</si>
  <si>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</si>
  <si>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</si>
  <si>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</si>
  <si>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</si>
  <si>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</si>
  <si>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</si>
  <si>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</si>
  <si>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</si>
  <si>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</si>
  <si>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</si>
  <si>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</si>
  <si>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</si>
  <si>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</si>
  <si>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</si>
  <si>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</si>
  <si>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</si>
  <si>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</si>
  <si>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</si>
  <si>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</si>
  <si>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</si>
  <si>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</si>
  <si>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</si>
  <si>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</si>
  <si>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</si>
  <si>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</si>
  <si>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</si>
  <si>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</si>
  <si>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</si>
  <si>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</si>
  <si>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</si>
  <si>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</si>
  <si>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</si>
  <si>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</si>
  <si>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</si>
  <si>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</si>
  <si>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</si>
  <si>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</si>
  <si>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</si>
  <si>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</si>
  <si>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</si>
  <si>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</si>
  <si>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</si>
  <si>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</si>
  <si>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</si>
  <si>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</si>
  <si>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</si>
  <si>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</si>
  <si>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</si>
  <si>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</si>
  <si>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</si>
  <si>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</si>
  <si>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</si>
  <si>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</si>
  <si>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</si>
  <si>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</si>
  <si>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</si>
  <si>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</si>
  <si>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</si>
  <si>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</si>
  <si>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</si>
  <si>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</si>
  <si>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</si>
  <si>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</si>
  <si>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</si>
  <si>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</si>
  <si>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</si>
  <si>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</si>
  <si>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</si>
  <si>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</si>
  <si>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</si>
  <si>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</si>
  <si>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</si>
  <si>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</si>
  <si>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</si>
  <si>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</si>
  <si>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</si>
  <si>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</si>
  <si>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</si>
  <si>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</si>
  <si>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</si>
  <si>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</si>
  <si>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</si>
  <si>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</si>
  <si>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</si>
  <si>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</si>
  <si>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</si>
  <si>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</si>
  <si>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</si>
  <si>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</si>
  <si>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</si>
  <si>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</si>
  <si>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</si>
  <si>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</si>
  <si>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</si>
  <si>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</si>
  <si>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</si>
  <si>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</si>
  <si>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</si>
  <si>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</si>
  <si>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</si>
  <si>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</si>
  <si>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</si>
  <si>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</si>
  <si>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</si>
  <si>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</si>
  <si>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</si>
  <si>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</si>
  <si>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</si>
  <si>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</si>
  <si>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</si>
  <si>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</si>
  <si>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</si>
  <si>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</si>
  <si>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</si>
  <si>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</si>
  <si>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</si>
  <si>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</si>
  <si>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</si>
  <si>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</si>
  <si>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</si>
  <si>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</si>
  <si>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</si>
  <si>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</si>
  <si>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</si>
  <si>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</si>
  <si>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</si>
  <si>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</si>
  <si>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</si>
  <si>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</si>
  <si>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</si>
  <si>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</si>
  <si>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</si>
  <si>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</si>
  <si>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</si>
  <si>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</si>
  <si>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</si>
  <si>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</si>
  <si>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</si>
  <si>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</si>
  <si>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</si>
  <si>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</si>
  <si>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</si>
  <si>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</si>
  <si>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</si>
  <si>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</si>
  <si>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</si>
  <si>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</si>
  <si>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</si>
  <si>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</si>
  <si>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</si>
  <si>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</si>
  <si>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</si>
  <si>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</si>
  <si>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</si>
  <si>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</si>
  <si>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</si>
  <si>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</si>
  <si>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</si>
  <si>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</si>
  <si>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</si>
  <si>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</si>
  <si>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</si>
  <si>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</si>
  <si>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</si>
  <si>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</si>
  <si>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</si>
  <si>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</si>
  <si>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</si>
  <si>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</si>
  <si>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</si>
  <si>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</si>
  <si>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</si>
  <si>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</si>
  <si>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</si>
  <si>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</si>
  <si>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</si>
  <si>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</si>
  <si>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</si>
  <si>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</si>
  <si>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</si>
  <si>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</si>
  <si>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</si>
  <si>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</si>
  <si>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</si>
  <si>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</si>
  <si>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</si>
  <si>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</si>
  <si>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</si>
  <si>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</si>
  <si>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</si>
  <si>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</si>
  <si>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</si>
  <si>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</si>
  <si>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</si>
  <si>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</si>
  <si>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</si>
  <si>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</si>
  <si>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</si>
  <si>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</si>
  <si>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</si>
  <si>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</si>
  <si>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</si>
  <si>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</si>
  <si>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</si>
  <si>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</si>
  <si>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</si>
  <si>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</si>
  <si>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</si>
  <si>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</si>
  <si>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</si>
  <si>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</si>
  <si>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</si>
  <si>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</si>
  <si>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</si>
  <si>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</si>
  <si>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</si>
  <si>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</si>
  <si>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</si>
  <si>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</si>
  <si>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</si>
  <si>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</si>
  <si>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</si>
  <si>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</si>
  <si>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</si>
  <si>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</si>
  <si>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</si>
  <si>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</si>
  <si>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</si>
  <si>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</si>
  <si>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</si>
  <si>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</si>
  <si>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</si>
  <si>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</si>
  <si>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</si>
  <si>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</si>
  <si>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</si>
  <si>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</si>
  <si>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</si>
  <si>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</si>
  <si>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</si>
  <si>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</si>
  <si>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</si>
  <si>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</si>
  <si>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</si>
  <si>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</si>
  <si>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</si>
  <si>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</si>
  <si>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</si>
  <si>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</si>
  <si>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</si>
  <si>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</si>
  <si>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</si>
  <si>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</si>
  <si>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</si>
  <si>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</si>
  <si>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</si>
  <si>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</si>
  <si>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</si>
  <si>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</si>
  <si>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</si>
  <si>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</si>
  <si>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</si>
  <si>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</si>
  <si>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</si>
  <si>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</si>
  <si>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</si>
  <si>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</si>
  <si>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</si>
  <si>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</si>
  <si>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</si>
  <si>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</si>
  <si>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</si>
  <si>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</si>
  <si>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</si>
  <si>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</si>
  <si>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</si>
  <si>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</si>
  <si>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</si>
  <si>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</si>
  <si>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</si>
  <si>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</si>
  <si>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</si>
  <si>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</si>
  <si>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</si>
  <si>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</si>
  <si>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</si>
  <si>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</si>
  <si>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</si>
  <si>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</si>
  <si>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</si>
  <si>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</si>
  <si>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</si>
  <si>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</si>
  <si>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</si>
  <si>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</si>
  <si>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</si>
  <si>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</si>
  <si>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</si>
  <si>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</si>
  <si>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</si>
  <si>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</si>
  <si>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</si>
  <si>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</si>
  <si>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</si>
  <si>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</si>
  <si>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</si>
  <si>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</si>
  <si>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</si>
  <si>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</si>
  <si>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</si>
  <si>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</si>
  <si>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</si>
  <si>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</si>
  <si>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</si>
  <si>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</si>
  <si>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</si>
  <si>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</si>
  <si>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</si>
  <si>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</si>
  <si>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</si>
  <si>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</si>
  <si>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</si>
  <si>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</si>
  <si>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</si>
  <si>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</si>
  <si>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</si>
  <si>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</si>
  <si>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</si>
  <si>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</si>
  <si>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</si>
  <si>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</si>
  <si>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</si>
  <si>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</si>
  <si>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</si>
  <si>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</si>
  <si>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</si>
  <si>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</si>
  <si>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</si>
  <si>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</si>
  <si>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</si>
  <si>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</si>
  <si>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</si>
  <si>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</si>
  <si>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</si>
  <si>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</si>
  <si>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</si>
  <si>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</si>
  <si>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</si>
  <si>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</si>
  <si>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</si>
  <si>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</si>
  <si>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</si>
  <si>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</si>
  <si>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</si>
  <si>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</si>
  <si>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</si>
  <si>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</si>
  <si>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</si>
  <si>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</si>
  <si>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</si>
  <si>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</si>
  <si>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</si>
  <si>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</si>
  <si>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</si>
  <si>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</si>
  <si>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</si>
  <si>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</si>
  <si>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</si>
  <si>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</si>
  <si>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</si>
  <si>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</si>
  <si>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</si>
  <si>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</si>
  <si>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</si>
  <si>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</si>
  <si>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</si>
  <si>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</si>
  <si>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</si>
  <si>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</si>
  <si>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</si>
  <si>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</si>
  <si>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</si>
  <si>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</si>
  <si>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</si>
  <si>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</si>
  <si>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</si>
  <si>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</si>
  <si>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</si>
  <si>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</si>
  <si>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</si>
  <si>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</si>
  <si>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</si>
  <si>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</si>
  <si>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</si>
  <si>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</si>
  <si>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</si>
  <si>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</si>
  <si>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</si>
  <si>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</si>
  <si>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</si>
  <si>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</si>
  <si>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</si>
  <si>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</si>
  <si>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</si>
  <si>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</si>
  <si>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</si>
  <si>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</si>
  <si>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</si>
  <si>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</si>
  <si>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</si>
  <si>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</si>
  <si>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</si>
  <si>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</si>
  <si>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</si>
  <si>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</si>
  <si>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</si>
  <si>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</si>
  <si>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</si>
  <si>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</si>
  <si>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</si>
  <si>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</si>
  <si>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</si>
  <si>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</si>
  <si>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</si>
  <si>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</si>
  <si>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</si>
  <si>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</si>
  <si>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</si>
  <si>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</si>
  <si>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</si>
  <si>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</si>
  <si>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</si>
  <si>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</si>
  <si>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</si>
  <si>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</si>
  <si>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</si>
  <si>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</si>
  <si>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</si>
  <si>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</si>
  <si>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</si>
  <si>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</si>
  <si>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</si>
  <si>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</si>
  <si>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</si>
  <si>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</si>
  <si>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</si>
  <si>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</si>
  <si>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</si>
  <si>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</si>
  <si>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</si>
  <si>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</si>
  <si>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</si>
  <si>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</si>
  <si>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</si>
  <si>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</si>
  <si>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</si>
  <si>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</si>
  <si>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</si>
  <si>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</si>
  <si>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</si>
  <si>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</si>
  <si>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</si>
  <si>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</si>
  <si>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</si>
  <si>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</si>
  <si>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</si>
  <si>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</si>
  <si>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</si>
  <si>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</si>
  <si>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</si>
  <si>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</si>
  <si>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</si>
  <si>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</si>
  <si>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</si>
  <si>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</si>
  <si>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</si>
  <si>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</si>
  <si>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</si>
  <si>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</si>
  <si>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</si>
  <si>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</si>
  <si>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</si>
  <si>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</si>
  <si>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</si>
  <si>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</si>
  <si>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</si>
  <si>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</si>
  <si>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</si>
  <si>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</si>
  <si>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</si>
  <si>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</si>
  <si>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</si>
  <si>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</si>
  <si>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</si>
  <si>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</si>
  <si>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</si>
  <si>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</si>
  <si>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</si>
  <si>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</si>
  <si>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</si>
  <si>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</si>
  <si>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</si>
  <si>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</si>
  <si>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</si>
  <si>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</si>
  <si>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</si>
  <si>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</si>
  <si>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</si>
  <si>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</si>
  <si>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</si>
  <si>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</si>
  <si>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</si>
  <si>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</si>
  <si>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</si>
  <si>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</si>
  <si>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</si>
  <si>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</si>
  <si>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</si>
  <si>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</si>
  <si>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</si>
  <si>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</si>
  <si>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</si>
  <si>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</si>
  <si>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</si>
  <si>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</si>
  <si>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</si>
  <si>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</si>
  <si>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</si>
  <si>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</si>
  <si>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</si>
  <si>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</si>
  <si>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</si>
  <si>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</si>
  <si>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</si>
  <si>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</si>
  <si>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</si>
  <si>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</si>
  <si>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</si>
  <si>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</si>
  <si>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</si>
  <si>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</si>
  <si>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</si>
  <si>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</si>
  <si>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</si>
  <si>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</si>
  <si>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</si>
  <si>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</si>
  <si>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</si>
  <si>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</si>
  <si>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</si>
  <si>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</si>
  <si>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</si>
  <si>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</si>
  <si>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</si>
  <si>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</si>
  <si>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</si>
  <si>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</si>
  <si>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</si>
  <si>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</si>
  <si>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</si>
  <si>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</si>
  <si>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</si>
  <si>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</si>
  <si>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</si>
  <si>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</si>
  <si>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</si>
  <si>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</si>
  <si>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</si>
  <si>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</si>
  <si>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</si>
  <si>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</si>
  <si>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</si>
  <si>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</si>
  <si>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</si>
  <si>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</si>
  <si>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</si>
  <si>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</si>
  <si>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</si>
  <si>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</si>
  <si>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</si>
  <si>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</si>
  <si>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</si>
  <si>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</si>
  <si>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</si>
  <si>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</si>
  <si>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</si>
  <si>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</si>
  <si>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</si>
  <si>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</si>
  <si>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</si>
  <si>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</si>
  <si>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</si>
  <si>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</si>
  <si>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</si>
  <si>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</si>
  <si>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</si>
  <si>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</si>
  <si>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</si>
  <si>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</si>
  <si>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</si>
  <si>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</si>
  <si>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</si>
  <si>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</si>
  <si>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</si>
  <si>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</si>
  <si>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</si>
  <si>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</si>
  <si>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</si>
  <si>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</si>
  <si>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</si>
  <si>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</si>
  <si>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</si>
  <si>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</si>
  <si>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</si>
  <si>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</si>
  <si>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</si>
  <si>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</si>
  <si>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</si>
  <si>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</si>
  <si>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</si>
  <si>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</si>
  <si>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</si>
  <si>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</si>
  <si>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</si>
  <si>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</si>
  <si>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</si>
  <si>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</si>
  <si>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</si>
  <si>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</si>
  <si>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</si>
  <si>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</si>
  <si>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</si>
  <si>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</si>
  <si>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</si>
  <si>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</si>
  <si>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</si>
  <si>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</si>
  <si>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</si>
  <si>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</si>
  <si>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</si>
  <si>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</si>
  <si>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</si>
  <si>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</si>
  <si>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</si>
  <si>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</si>
  <si>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</si>
  <si>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</si>
  <si>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</si>
  <si>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</si>
  <si>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</si>
  <si>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</si>
  <si>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</si>
  <si>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</si>
  <si>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</si>
  <si>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</si>
  <si>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</si>
  <si>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</si>
  <si>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</si>
  <si>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</si>
  <si>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</si>
  <si>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</si>
  <si>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</si>
  <si>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</si>
  <si>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</si>
  <si>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</si>
  <si>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</si>
  <si>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</si>
  <si>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</si>
  <si>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</si>
  <si>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</si>
  <si>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</si>
  <si>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</si>
  <si>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</si>
  <si>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</si>
  <si>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</si>
  <si>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</si>
  <si>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</si>
  <si>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</si>
  <si>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</si>
  <si>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</si>
  <si>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</si>
  <si>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</si>
  <si>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</si>
  <si>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</si>
  <si>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</si>
  <si>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</si>
  <si>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</si>
  <si>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</si>
  <si>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</si>
  <si>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</si>
  <si>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</si>
  <si>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</si>
  <si>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</si>
  <si>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</si>
  <si>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</si>
  <si>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</si>
  <si>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</si>
  <si>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</si>
  <si>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</si>
  <si>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</si>
  <si>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</si>
  <si>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</si>
  <si>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</si>
  <si>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</si>
  <si>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</si>
  <si>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</si>
  <si>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</si>
  <si>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</si>
  <si>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</si>
  <si>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</si>
  <si>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</si>
  <si>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</si>
  <si>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</si>
  <si>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</si>
  <si>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</si>
  <si>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</si>
  <si>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</si>
  <si>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</si>
  <si>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</si>
  <si>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</si>
  <si>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</si>
  <si>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</si>
  <si>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</si>
  <si>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</si>
  <si>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</si>
  <si>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</si>
  <si>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</si>
  <si>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</si>
  <si>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</si>
  <si>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</si>
  <si>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</si>
  <si>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</si>
  <si>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</si>
  <si>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</si>
  <si>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</si>
  <si>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</si>
  <si>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</si>
  <si>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</si>
  <si>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</si>
  <si>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</si>
  <si>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</si>
  <si>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</si>
  <si>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</si>
  <si>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</si>
  <si>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</si>
  <si>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</si>
  <si>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</si>
  <si>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</si>
  <si>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</si>
  <si>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</si>
  <si>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</si>
  <si>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</si>
  <si>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</si>
  <si>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</si>
  <si>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</si>
  <si>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</si>
  <si>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</si>
  <si>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</si>
  <si>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</si>
  <si>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</si>
  <si>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</si>
  <si>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</si>
  <si>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</si>
  <si>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</si>
  <si>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</si>
  <si>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</si>
  <si>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</si>
  <si>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</si>
  <si>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</si>
  <si>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</si>
  <si>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</si>
  <si>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</si>
  <si>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</si>
  <si>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</si>
  <si>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</si>
  <si>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</si>
  <si>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</si>
  <si>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</si>
  <si>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</si>
  <si>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</si>
  <si>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</si>
  <si>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</si>
  <si>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</si>
  <si>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</si>
  <si>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</si>
  <si>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</si>
  <si>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</si>
  <si>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</si>
  <si>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</si>
  <si>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</si>
  <si>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</si>
  <si>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</si>
  <si>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</si>
  <si>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</si>
  <si>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</si>
  <si>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</si>
  <si>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</si>
  <si>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</si>
  <si>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</si>
  <si>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</si>
  <si>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</si>
  <si>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</si>
  <si>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</si>
  <si>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</si>
  <si>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</si>
  <si>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</si>
  <si>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</si>
  <si>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</si>
  <si>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</si>
  <si>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</si>
  <si>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</si>
  <si>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</si>
  <si>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</si>
  <si>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</si>
  <si>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</si>
  <si>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</si>
  <si>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</si>
  <si>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</si>
  <si>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</si>
  <si>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</si>
  <si>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</si>
  <si>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</si>
  <si>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</si>
  <si>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</si>
  <si>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</si>
  <si>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</si>
  <si>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</si>
  <si>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</si>
  <si>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</si>
  <si>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</si>
  <si>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</si>
  <si>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</si>
  <si>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</si>
  <si>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</si>
  <si>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</si>
  <si>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</si>
  <si>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</si>
  <si>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</si>
  <si>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</si>
  <si>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</si>
  <si>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</si>
  <si>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</si>
  <si>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</si>
  <si>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</si>
  <si>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</si>
  <si>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</si>
  <si>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</si>
  <si>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</si>
  <si>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</si>
  <si>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</si>
  <si>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</si>
  <si>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</si>
  <si>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</si>
  <si>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</si>
  <si>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</si>
  <si>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</si>
  <si>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</si>
  <si>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</si>
  <si>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</si>
  <si>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</si>
  <si>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</si>
  <si>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</si>
  <si>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</si>
  <si>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</si>
  <si>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</si>
  <si>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</si>
  <si>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</si>
  <si>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</si>
  <si>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</si>
  <si>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</si>
  <si>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</si>
  <si>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</si>
  <si>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</si>
  <si>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</si>
  <si>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</si>
  <si>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</si>
  <si>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</si>
  <si>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</si>
  <si>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</si>
  <si>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</si>
  <si>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</si>
  <si>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</si>
  <si>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</si>
  <si>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</si>
  <si>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</si>
  <si>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</si>
  <si>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</si>
  <si>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</si>
  <si>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</si>
  <si>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</si>
  <si>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</si>
  <si>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</si>
  <si>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</si>
  <si>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</si>
  <si>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</si>
  <si>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</si>
  <si>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</si>
  <si>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</si>
  <si>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</si>
  <si>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</si>
  <si>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</si>
  <si>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</si>
  <si>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</si>
  <si>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</si>
  <si>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</si>
  <si>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</si>
  <si>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</si>
  <si>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</si>
  <si>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</si>
  <si>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</si>
  <si>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</si>
  <si>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</si>
  <si>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</si>
  <si>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</si>
  <si>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</si>
  <si>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</si>
  <si>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</si>
  <si>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</si>
  <si>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</si>
  <si>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</si>
  <si>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</si>
  <si>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</si>
  <si>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</si>
  <si>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</si>
  <si>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</si>
  <si>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</si>
  <si>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</si>
  <si>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</si>
  <si>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</si>
  <si>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</si>
  <si>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</si>
  <si>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</si>
  <si>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</si>
  <si>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</si>
  <si>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</si>
  <si>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</si>
  <si>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</si>
  <si>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</si>
  <si>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</si>
  <si>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</si>
  <si>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</si>
  <si>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</si>
  <si>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</si>
  <si>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</si>
  <si>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</si>
  <si>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</si>
  <si>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</si>
  <si>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</si>
  <si>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</si>
  <si>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</si>
  <si>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</si>
  <si>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</si>
  <si>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</si>
  <si>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</si>
  <si>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</si>
  <si>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</si>
  <si>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</si>
  <si>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</si>
  <si>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</si>
  <si>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</si>
  <si>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</si>
  <si>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</si>
  <si>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</si>
  <si>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</si>
  <si>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</si>
  <si>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</si>
  <si>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</si>
  <si>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</si>
  <si>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</si>
  <si>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</si>
  <si>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</si>
  <si>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</si>
  <si>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</si>
  <si>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</si>
  <si>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</si>
  <si>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</si>
  <si>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</si>
  <si>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</si>
  <si>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</si>
  <si>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</si>
  <si>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</si>
  <si>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</si>
  <si>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</si>
  <si>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</si>
  <si>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</si>
  <si>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</si>
  <si>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</si>
  <si>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</si>
  <si>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</si>
  <si>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</si>
  <si>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</si>
  <si>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</si>
  <si>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</si>
  <si>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</si>
  <si>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</si>
  <si>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</si>
  <si>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</si>
  <si>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</si>
  <si>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</si>
  <si>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</si>
  <si>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</si>
  <si>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</si>
  <si>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</si>
  <si>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</si>
  <si>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</si>
  <si>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</si>
  <si>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</si>
  <si>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</si>
  <si>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</si>
  <si>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</si>
  <si>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</si>
  <si>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</si>
  <si>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</si>
  <si>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</si>
  <si>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</si>
  <si>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</si>
  <si>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</si>
  <si>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</si>
  <si>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</si>
  <si>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</si>
  <si>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</si>
  <si>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</si>
  <si>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</si>
  <si>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</si>
  <si>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</si>
  <si>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</si>
  <si>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</si>
  <si>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</si>
  <si>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</si>
  <si>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</si>
  <si>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</si>
  <si>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</si>
  <si>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</si>
  <si>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</si>
  <si>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</si>
  <si>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</si>
  <si>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</si>
  <si>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</si>
  <si>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</si>
  <si>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</si>
  <si>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</si>
  <si>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</si>
  <si>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</si>
  <si>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</si>
  <si>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</si>
  <si>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</si>
  <si>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</si>
  <si>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</si>
  <si>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</si>
  <si>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</si>
  <si>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</si>
  <si>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</si>
  <si>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</si>
  <si>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</si>
  <si>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</si>
  <si>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</si>
  <si>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</si>
  <si>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</si>
  <si>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</si>
  <si>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</si>
  <si>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</si>
  <si>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</si>
  <si>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</si>
  <si>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</si>
  <si>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</si>
  <si>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</si>
  <si>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</si>
  <si>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</si>
  <si>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</si>
  <si>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</si>
  <si>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</si>
  <si>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</si>
  <si>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</si>
  <si>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</si>
  <si>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</si>
  <si>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</si>
  <si>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</si>
  <si>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</si>
  <si>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</si>
  <si>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</si>
  <si>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</si>
  <si>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</si>
  <si>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</si>
  <si>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</si>
  <si>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</si>
  <si>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</si>
  <si>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</si>
  <si>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</si>
  <si>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</si>
  <si>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</si>
  <si>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</si>
  <si>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</si>
  <si>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</si>
  <si>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</si>
  <si>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</si>
  <si>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</si>
  <si>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</si>
  <si>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</si>
  <si>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</si>
  <si>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</si>
  <si>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</si>
  <si>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</si>
  <si>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</si>
  <si>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</si>
  <si>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</si>
  <si>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</si>
  <si>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</si>
  <si>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</si>
  <si>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</si>
  <si>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</si>
  <si>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</si>
  <si>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</si>
  <si>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</si>
  <si>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</si>
  <si>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</si>
  <si>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</si>
  <si>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</si>
  <si>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</si>
  <si>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</si>
  <si>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</si>
  <si>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</si>
  <si>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</si>
  <si>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</si>
  <si>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</si>
  <si>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</si>
  <si>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</si>
  <si>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</si>
  <si>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</si>
  <si>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</si>
  <si>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</si>
  <si>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</si>
  <si>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</si>
  <si>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</si>
  <si>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</si>
  <si>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</si>
  <si>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</si>
  <si>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</si>
  <si>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</si>
  <si>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</si>
  <si>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</si>
  <si>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</si>
  <si>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</si>
  <si>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</si>
  <si>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</si>
  <si>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</si>
  <si>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</si>
  <si>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</si>
  <si>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</si>
  <si>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</si>
  <si>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</si>
  <si>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</si>
  <si>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</si>
  <si>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</si>
  <si>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</si>
  <si>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</si>
  <si>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</si>
  <si>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</si>
  <si>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</si>
  <si>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</si>
  <si>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</si>
  <si>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</si>
  <si>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</si>
  <si>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</si>
  <si>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</si>
  <si>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</si>
  <si>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</si>
  <si>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</si>
  <si>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</si>
  <si>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</si>
  <si>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</si>
  <si>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</si>
  <si>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</si>
  <si>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</si>
  <si>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</si>
  <si>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</si>
  <si>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</si>
  <si>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</si>
  <si>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</si>
  <si>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</si>
  <si>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</si>
  <si>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</si>
  <si>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</si>
  <si>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</si>
  <si>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</si>
  <si>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</si>
  <si>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</si>
  <si>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</si>
  <si>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</si>
  <si>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</si>
  <si>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</si>
  <si>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</si>
  <si>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</si>
  <si>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</si>
  <si>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</si>
  <si>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</si>
  <si>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</si>
  <si>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</si>
  <si>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</si>
  <si>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</si>
  <si>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</si>
  <si>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</si>
  <si>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</si>
  <si>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</si>
  <si>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</si>
  <si>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</si>
  <si>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</si>
  <si>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</si>
  <si>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</si>
  <si>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</si>
  <si>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</si>
  <si>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</si>
  <si>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</si>
  <si>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</si>
  <si>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</si>
  <si>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</si>
  <si>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</si>
  <si>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</si>
  <si>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</si>
  <si>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</si>
  <si>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</si>
  <si>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</si>
  <si>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</si>
  <si>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</si>
  <si>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</si>
  <si>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</si>
  <si>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</si>
  <si>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</si>
  <si>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</si>
  <si>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</si>
  <si>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</si>
  <si>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</si>
  <si>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</si>
  <si>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</si>
  <si>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</si>
  <si>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</si>
  <si>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</si>
  <si>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</si>
  <si>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</si>
  <si>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</si>
  <si>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</si>
  <si>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</si>
  <si>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</si>
  <si>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</si>
  <si>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</si>
  <si>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</si>
  <si>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</si>
  <si>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</si>
  <si>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</si>
  <si>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</si>
  <si>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</si>
  <si>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</si>
  <si>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</si>
  <si>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</si>
  <si>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</si>
  <si>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</si>
  <si>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</si>
  <si>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</si>
  <si>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</si>
  <si>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</si>
  <si>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</si>
  <si>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</si>
  <si>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</si>
  <si>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</si>
  <si>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</si>
  <si>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</si>
  <si>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</si>
  <si>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</si>
  <si>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</si>
  <si>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</si>
  <si>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</si>
  <si>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</si>
  <si>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</si>
  <si>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</si>
  <si>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</si>
  <si>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</si>
  <si>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</si>
  <si>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</si>
  <si>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</si>
  <si>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</si>
  <si>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</si>
  <si>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</si>
  <si>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</si>
  <si>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</si>
  <si>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</si>
  <si>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</si>
  <si>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</si>
  <si>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</si>
  <si>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</si>
  <si>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</si>
  <si>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</si>
  <si>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</si>
  <si>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</si>
  <si>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</si>
  <si>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</si>
  <si>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</si>
  <si>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</si>
  <si>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</si>
  <si>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</si>
  <si>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</si>
  <si>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</si>
  <si>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</si>
  <si>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</si>
  <si>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</si>
  <si>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</si>
  <si>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</si>
  <si>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</si>
  <si>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</si>
  <si>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</si>
  <si>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</si>
  <si>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</si>
  <si>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</si>
  <si>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</si>
  <si>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</si>
  <si>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</si>
  <si>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</si>
  <si>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</si>
  <si>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</si>
  <si>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</si>
  <si>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</si>
  <si>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</si>
  <si>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</si>
  <si>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</si>
  <si>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</si>
  <si>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</si>
  <si>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</si>
  <si>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</si>
  <si>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</si>
  <si>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</si>
  <si>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</si>
  <si>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</si>
  <si>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</si>
  <si>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</si>
  <si>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</si>
  <si>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</si>
  <si>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</si>
  <si>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</si>
  <si>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</si>
  <si>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</si>
  <si>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</si>
  <si>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</si>
  <si>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</si>
  <si>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</si>
  <si>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</si>
  <si>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</si>
  <si>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</si>
  <si>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</si>
  <si>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</si>
  <si>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</si>
  <si>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</si>
  <si>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</si>
  <si>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</si>
  <si>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</si>
  <si>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</si>
  <si>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</si>
  <si>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</si>
  <si>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</si>
  <si>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</si>
  <si>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</si>
  <si>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</si>
  <si>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</si>
  <si>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</si>
  <si>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</si>
  <si>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</si>
  <si>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</si>
  <si>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</si>
  <si>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</si>
  <si>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</si>
  <si>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</si>
  <si>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</si>
  <si>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</si>
  <si>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</si>
  <si>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</si>
  <si>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</si>
  <si>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</si>
  <si>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</si>
  <si>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</si>
  <si>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</si>
  <si>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</si>
  <si>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</si>
  <si>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</si>
  <si>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</si>
  <si>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</si>
  <si>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</si>
  <si>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</si>
  <si>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</si>
  <si>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</si>
  <si>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</si>
  <si>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</si>
  <si>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</si>
  <si>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</si>
  <si>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</si>
  <si>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</si>
  <si>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</si>
  <si>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</si>
  <si>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</si>
  <si>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</si>
  <si>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</si>
  <si>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</si>
  <si>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</si>
  <si>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</si>
  <si>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</si>
  <si>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</si>
  <si>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</si>
  <si>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</si>
  <si>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</si>
  <si>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</si>
  <si>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</si>
  <si>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</si>
  <si>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</si>
  <si>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</si>
  <si>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</si>
  <si>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</si>
  <si>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</si>
  <si>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</si>
  <si>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</si>
  <si>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</si>
  <si>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</si>
  <si>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</si>
  <si>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</si>
  <si>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</si>
  <si>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</si>
  <si>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</si>
  <si>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</si>
  <si>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</si>
  <si>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</si>
  <si>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</si>
  <si>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</si>
  <si>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</si>
  <si>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</si>
  <si>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</si>
  <si>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</si>
  <si>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</si>
  <si>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</si>
  <si>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</si>
  <si>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</si>
  <si>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</si>
  <si>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</si>
  <si>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</si>
  <si>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</si>
  <si>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</si>
  <si>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</si>
  <si>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</si>
  <si>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</si>
  <si>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</si>
  <si>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</si>
  <si>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</si>
  <si>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</si>
  <si>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</si>
  <si>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</si>
  <si>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</si>
  <si>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</si>
  <si>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</si>
  <si>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</si>
  <si>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</si>
  <si>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</si>
  <si>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</si>
  <si>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</si>
  <si>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</si>
  <si>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</si>
  <si>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</si>
  <si>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</si>
  <si>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</si>
  <si>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</si>
  <si>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</si>
  <si>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</si>
  <si>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</si>
  <si>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</si>
  <si>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</si>
  <si>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</si>
  <si>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</si>
  <si>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</si>
  <si>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</si>
  <si>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</si>
  <si>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</si>
  <si>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</si>
  <si>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</si>
  <si>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</si>
  <si>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</si>
  <si>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</si>
  <si>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</si>
  <si>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</si>
  <si>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</si>
  <si>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</si>
  <si>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</si>
  <si>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</si>
  <si>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</si>
  <si>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</si>
  <si>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</si>
  <si>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</si>
  <si>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</si>
  <si>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</si>
  <si>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</si>
  <si>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</si>
  <si>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</si>
  <si>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</si>
  <si>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</si>
  <si>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</si>
  <si>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</si>
  <si>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</si>
  <si>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</si>
  <si>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</si>
  <si>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</si>
  <si>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</si>
  <si>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</si>
  <si>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</si>
  <si>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</si>
  <si>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</si>
  <si>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</si>
  <si>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</si>
  <si>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</si>
  <si>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</si>
  <si>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</si>
  <si>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</si>
  <si>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</si>
  <si>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</si>
  <si>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</si>
  <si>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</si>
  <si>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</si>
  <si>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</si>
  <si>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</si>
  <si>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</si>
  <si>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</si>
  <si>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</si>
  <si>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</si>
  <si>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</si>
  <si>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</si>
  <si>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</si>
  <si>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</si>
  <si>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</si>
  <si>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</si>
  <si>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</si>
  <si>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</si>
  <si>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</si>
  <si>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</si>
  <si>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</si>
  <si>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</si>
  <si>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</si>
  <si>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</si>
  <si>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</si>
  <si>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</si>
  <si>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</si>
  <si>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</si>
  <si>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</si>
  <si>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</si>
  <si>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</si>
  <si>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</si>
  <si>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</si>
  <si>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</si>
  <si>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</si>
  <si>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</si>
  <si>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</si>
  <si>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</si>
  <si>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</si>
  <si>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</si>
  <si>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</si>
  <si>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</si>
  <si>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</si>
  <si>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</si>
  <si>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</si>
  <si>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</si>
  <si>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</si>
  <si>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</si>
  <si>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</si>
  <si>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</si>
  <si>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</si>
  <si>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</si>
  <si>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</si>
  <si>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</si>
  <si>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</si>
  <si>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</si>
  <si>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</si>
  <si>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</si>
  <si>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</si>
  <si>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</si>
  <si>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</si>
  <si>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</si>
  <si>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</si>
  <si>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</si>
  <si>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</si>
  <si>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</si>
  <si>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</si>
  <si>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</si>
  <si>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</si>
  <si>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</si>
  <si>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</si>
  <si>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</si>
  <si>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</si>
  <si>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</si>
  <si>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</si>
  <si>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</si>
  <si>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</si>
  <si>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</si>
  <si>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</si>
  <si>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</si>
  <si>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</si>
  <si>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</si>
  <si>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</si>
  <si>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</si>
  <si>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</si>
  <si>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</si>
  <si>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</si>
  <si>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</si>
  <si>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</si>
  <si>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</si>
  <si>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</si>
  <si>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</si>
  <si>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</si>
  <si>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</si>
  <si>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</si>
  <si>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</si>
  <si>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</si>
  <si>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</si>
  <si>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</si>
  <si>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</si>
  <si>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</si>
  <si>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</si>
  <si>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</si>
  <si>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</si>
  <si>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</si>
  <si>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</si>
  <si>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</si>
  <si>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</si>
  <si>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</si>
  <si>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</si>
  <si>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</si>
  <si>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</si>
  <si>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</si>
  <si>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</si>
  <si>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</si>
  <si>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</si>
  <si>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</si>
  <si>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</si>
  <si>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</si>
  <si>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</si>
  <si>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</si>
  <si>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</si>
  <si>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</si>
  <si>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</si>
  <si>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</si>
  <si>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</si>
  <si>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</si>
  <si>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</si>
  <si>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</si>
  <si>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</si>
  <si>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</si>
  <si>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</si>
  <si>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</si>
  <si>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</si>
  <si>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</si>
  <si>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</si>
  <si>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</si>
  <si>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</si>
  <si>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</si>
  <si>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</si>
  <si>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</si>
  <si>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</si>
  <si>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</si>
  <si>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</si>
  <si>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</si>
  <si>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</si>
  <si>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</si>
  <si>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</si>
  <si>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</si>
  <si>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</si>
  <si>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</si>
  <si>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</si>
  <si>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</si>
  <si>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</si>
  <si>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</si>
  <si>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</si>
  <si>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</si>
  <si>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</si>
  <si>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</si>
  <si>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</si>
  <si>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</si>
  <si>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</si>
  <si>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</si>
  <si>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</si>
  <si>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</si>
  <si>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</si>
  <si>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</si>
  <si>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</si>
  <si>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</si>
  <si>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</si>
  <si>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</si>
  <si>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</si>
  <si>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</si>
  <si>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</si>
  <si>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</si>
  <si>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</si>
  <si>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</si>
  <si>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</si>
  <si>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</si>
  <si>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</si>
  <si>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</si>
  <si>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</si>
  <si>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</si>
  <si>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</si>
  <si>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</si>
  <si>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</si>
  <si>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</si>
  <si>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</si>
  <si>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</si>
  <si>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</si>
  <si>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</si>
  <si>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</si>
  <si>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</si>
  <si>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</si>
  <si>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</si>
  <si>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</si>
  <si>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</si>
  <si>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</si>
  <si>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</si>
  <si>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</si>
  <si>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</si>
  <si>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</si>
  <si>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</si>
  <si>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</si>
  <si>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</si>
  <si>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</si>
  <si>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</si>
  <si>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</si>
  <si>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</si>
  <si>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</si>
  <si>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</si>
  <si>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</si>
  <si>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</si>
  <si>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</si>
  <si>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</si>
  <si>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</si>
  <si>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</si>
  <si>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</si>
  <si>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</si>
  <si>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</si>
  <si>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</si>
  <si>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</si>
  <si>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</si>
  <si>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</si>
  <si>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</si>
  <si>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</si>
  <si>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</si>
  <si>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</si>
  <si>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</si>
  <si>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</si>
  <si>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</si>
  <si>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</si>
  <si>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</si>
  <si>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</si>
  <si>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</si>
  <si>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</si>
  <si>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</si>
  <si>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</si>
  <si>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</si>
  <si>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</si>
  <si>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</si>
  <si>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</si>
  <si>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</si>
  <si>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</si>
  <si>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</si>
  <si>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</si>
  <si>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</si>
  <si>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</si>
  <si>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</si>
  <si>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</si>
  <si>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</si>
  <si>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</si>
  <si>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</si>
  <si>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</si>
  <si>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</si>
  <si>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</si>
  <si>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</si>
  <si>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</si>
  <si>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</si>
  <si>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</si>
  <si>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</si>
  <si>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</si>
  <si>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</si>
  <si>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</si>
  <si>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</si>
  <si>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</si>
  <si>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</si>
  <si>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</si>
  <si>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</si>
  <si>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</si>
  <si>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</si>
  <si>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</si>
  <si>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</si>
  <si>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</si>
  <si>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</si>
  <si>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</si>
  <si>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</si>
  <si>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</si>
  <si>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</si>
  <si>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</si>
  <si>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</si>
  <si>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</si>
  <si>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</si>
  <si>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</si>
  <si>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</si>
  <si>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</si>
  <si>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</si>
  <si>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</si>
  <si>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</si>
  <si>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</si>
  <si>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</si>
  <si>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</si>
  <si>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</si>
  <si>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</si>
  <si>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</si>
  <si>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</si>
  <si>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</si>
  <si>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</si>
  <si>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</si>
  <si>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</si>
  <si>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</si>
  <si>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</si>
  <si>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</si>
  <si>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</si>
  <si>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</si>
  <si>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</si>
  <si>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</si>
  <si>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</si>
  <si>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</si>
  <si>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</si>
  <si>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</si>
  <si>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</si>
  <si>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</si>
  <si>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</si>
  <si>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</si>
  <si>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</si>
  <si>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</si>
  <si>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</si>
  <si>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</si>
  <si>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</si>
  <si>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</si>
  <si>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</si>
  <si>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</si>
  <si>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</si>
  <si>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</si>
  <si>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</si>
  <si>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</si>
  <si>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</si>
  <si>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</si>
  <si>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</si>
  <si>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</si>
  <si>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</si>
  <si>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</si>
  <si>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</si>
  <si>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</si>
  <si>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</si>
  <si>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</si>
  <si>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</si>
  <si>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</si>
  <si>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</si>
  <si>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</si>
  <si>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</si>
  <si>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</si>
  <si>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</si>
  <si>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</si>
  <si>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</si>
  <si>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</si>
  <si>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</si>
  <si>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</si>
  <si>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</si>
  <si>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</si>
  <si>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</si>
  <si>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</si>
  <si>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</si>
  <si>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</si>
  <si>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</si>
  <si>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</si>
  <si>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</si>
  <si>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</si>
  <si>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</si>
  <si>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</si>
  <si>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</si>
  <si>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</si>
  <si>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</si>
  <si>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</si>
  <si>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</si>
  <si>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</si>
  <si>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</si>
  <si>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</si>
  <si>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</si>
  <si>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</si>
  <si>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</si>
  <si>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</si>
  <si>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</si>
  <si>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</si>
  <si>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</si>
  <si>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</si>
  <si>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</si>
  <si>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</si>
  <si>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</si>
  <si>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</si>
  <si>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</si>
  <si>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</si>
  <si>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</si>
  <si>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</si>
  <si>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</si>
  <si>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</si>
  <si>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</si>
  <si>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</si>
  <si>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</si>
  <si>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</si>
  <si>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</si>
  <si>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</si>
  <si>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</si>
  <si>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</si>
  <si>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</si>
  <si>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</si>
  <si>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</si>
  <si>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</si>
  <si>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</si>
  <si>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</si>
  <si>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</si>
  <si>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</si>
  <si>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</si>
  <si>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</si>
  <si>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</si>
  <si>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</si>
  <si>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</si>
  <si>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</si>
  <si>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</si>
  <si>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</si>
  <si>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</si>
  <si>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</si>
  <si>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</si>
  <si>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</si>
  <si>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</si>
  <si>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</si>
  <si>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</si>
  <si>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</si>
  <si>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</si>
  <si>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</si>
  <si>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</si>
  <si>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</si>
  <si>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</si>
  <si>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</si>
  <si>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</si>
  <si>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</si>
  <si>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</si>
  <si>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</si>
  <si>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</si>
  <si>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</si>
  <si>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</si>
  <si>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</si>
  <si>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</si>
  <si>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</si>
  <si>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</si>
  <si>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</si>
  <si>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</si>
  <si>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</si>
  <si>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</si>
  <si>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</si>
  <si>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</si>
  <si>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</si>
  <si>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</si>
  <si>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</si>
  <si>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</si>
  <si>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</si>
  <si>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</si>
  <si>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</si>
  <si>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</si>
  <si>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</si>
  <si>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</si>
  <si>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</si>
  <si>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</si>
  <si>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</si>
  <si>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</si>
  <si>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</si>
  <si>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</si>
  <si>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</si>
  <si>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</si>
  <si>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</si>
  <si>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</si>
  <si>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</si>
  <si>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</si>
  <si>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</si>
  <si>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</si>
  <si>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</si>
  <si>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</si>
  <si>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</si>
  <si>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</si>
  <si>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</si>
  <si>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</si>
  <si>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</si>
  <si>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</si>
  <si>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</si>
  <si>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</si>
  <si>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</si>
  <si>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</si>
  <si>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</si>
  <si>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</si>
  <si>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</si>
  <si>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</si>
  <si>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</si>
  <si>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</si>
  <si>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</si>
  <si>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</si>
  <si>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</si>
  <si>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</si>
  <si>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</si>
  <si>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</si>
  <si>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</si>
  <si>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</si>
  <si>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</si>
  <si>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</si>
  <si>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</si>
  <si>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</si>
  <si>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</si>
  <si>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</si>
  <si>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</si>
  <si>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</si>
  <si>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</si>
  <si>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</si>
  <si>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</si>
  <si>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</si>
  <si>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</si>
  <si>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</si>
  <si>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</si>
  <si>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</si>
  <si>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</si>
  <si>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</si>
  <si>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</si>
  <si>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</si>
  <si>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</si>
  <si>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</si>
  <si>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</si>
  <si>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</si>
  <si>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</si>
  <si>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</si>
  <si>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</si>
  <si>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</si>
  <si>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</si>
  <si>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</si>
  <si>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</si>
  <si>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</si>
  <si>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</si>
  <si>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</si>
  <si>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</si>
  <si>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</si>
  <si>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</si>
  <si>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</si>
  <si>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</si>
  <si>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</si>
  <si>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</si>
  <si>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</si>
  <si>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</si>
  <si>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</si>
  <si>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</si>
  <si>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</si>
  <si>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</si>
  <si>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</si>
  <si>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</si>
  <si>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</si>
  <si>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</si>
  <si>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</si>
  <si>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</si>
  <si>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</si>
  <si>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</si>
  <si>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</si>
  <si>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</si>
  <si>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</si>
  <si>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</si>
  <si>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</si>
  <si>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</si>
  <si>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</si>
  <si>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</si>
  <si>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</si>
  <si>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</si>
  <si>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</si>
  <si>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</si>
  <si>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</si>
  <si>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</si>
  <si>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</si>
  <si>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</si>
  <si>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</si>
  <si>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</si>
  <si>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</si>
  <si>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</si>
  <si>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</si>
  <si>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</si>
  <si>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</si>
  <si>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</si>
  <si>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</si>
  <si>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</si>
  <si>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</si>
  <si>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</si>
  <si>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</si>
  <si>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</si>
  <si>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</si>
  <si>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</si>
  <si>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</si>
  <si>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</si>
  <si>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</si>
  <si>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</si>
  <si>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</si>
  <si>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</si>
  <si>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</si>
  <si>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</si>
  <si>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</si>
  <si>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</si>
  <si>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</si>
  <si>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</si>
  <si>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</si>
  <si>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</si>
  <si>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</si>
  <si>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</si>
  <si>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</si>
  <si>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</si>
  <si>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</si>
  <si>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</si>
  <si>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</si>
  <si>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</si>
  <si>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</si>
  <si>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</si>
  <si>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</si>
  <si>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</si>
  <si>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</si>
  <si>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</si>
  <si>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</si>
  <si>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</si>
  <si>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</si>
  <si>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</si>
  <si>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</si>
  <si>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</si>
  <si>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</si>
  <si>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</si>
  <si>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</si>
  <si>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</si>
  <si>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</si>
  <si>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</si>
  <si>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</si>
  <si>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</si>
  <si>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</si>
  <si>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</si>
  <si>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</si>
  <si>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</si>
  <si>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</si>
  <si>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</si>
  <si>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</si>
  <si>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</si>
  <si>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</si>
  <si>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</si>
  <si>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</si>
  <si>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</si>
  <si>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</si>
  <si>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</si>
  <si>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</si>
  <si>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</si>
  <si>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</si>
  <si>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</si>
  <si>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</si>
  <si>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</si>
  <si>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</si>
  <si>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</si>
  <si>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</si>
  <si>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</si>
  <si>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</si>
  <si>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</si>
  <si>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</si>
  <si>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</si>
  <si>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</si>
  <si>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</si>
  <si>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</si>
  <si>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</si>
  <si>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</si>
  <si>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</si>
  <si>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</si>
  <si>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</si>
  <si>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</si>
  <si>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</si>
  <si>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</si>
  <si>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</si>
  <si>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</si>
  <si>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</si>
  <si>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</si>
  <si>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</si>
  <si>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</si>
  <si>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</si>
  <si>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</si>
  <si>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</si>
  <si>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</si>
  <si>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</si>
  <si>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</si>
  <si>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</si>
  <si>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</si>
  <si>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</si>
  <si>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</si>
  <si>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</si>
  <si>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</si>
  <si>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</si>
  <si>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</si>
  <si>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</si>
  <si>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</si>
  <si>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</si>
  <si>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</si>
  <si>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</si>
  <si>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</si>
  <si>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</si>
  <si>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</si>
  <si>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</si>
  <si>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</si>
  <si>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</si>
  <si>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</si>
  <si>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</si>
  <si>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</si>
  <si>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</si>
  <si>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</si>
  <si>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</si>
  <si>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</si>
  <si>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</si>
  <si>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</si>
  <si>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</si>
  <si>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</si>
  <si>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</si>
  <si>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</si>
  <si>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</si>
  <si>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</si>
  <si>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</si>
  <si>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</si>
  <si>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</si>
  <si>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</si>
  <si>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</si>
  <si>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</si>
  <si>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</si>
  <si>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</si>
  <si>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</si>
  <si>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</si>
  <si>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</si>
  <si>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</si>
  <si>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</si>
  <si>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</si>
  <si>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</si>
  <si>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</si>
  <si>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</si>
  <si>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</si>
  <si>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</si>
  <si>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</si>
  <si>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</si>
  <si>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</si>
  <si>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</si>
  <si>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</si>
  <si>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</si>
  <si>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</si>
  <si>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</si>
  <si>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</si>
  <si>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</si>
  <si>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</si>
  <si>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</si>
  <si>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</si>
  <si>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</si>
  <si>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</si>
  <si>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</si>
  <si>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</si>
  <si>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</si>
  <si>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</si>
  <si>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</si>
  <si>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</si>
  <si>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</si>
  <si>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</si>
  <si>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</si>
  <si>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</si>
  <si>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</si>
  <si>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</si>
  <si>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</si>
  <si>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</si>
  <si>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</si>
  <si>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</si>
  <si>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</si>
  <si>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</si>
  <si>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</si>
  <si>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</si>
  <si>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</si>
  <si>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</si>
  <si>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</si>
  <si>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</si>
  <si>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</si>
  <si>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</si>
  <si>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</si>
  <si>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</si>
  <si>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</si>
  <si>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</si>
  <si>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</si>
  <si>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</si>
  <si>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</si>
  <si>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</si>
  <si>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</si>
  <si>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</si>
  <si>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</si>
  <si>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</si>
  <si>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</si>
  <si>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</si>
  <si>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</si>
  <si>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</si>
  <si>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</si>
  <si>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</si>
  <si>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</si>
  <si>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</si>
  <si>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</si>
  <si>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</si>
  <si>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</si>
  <si>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</si>
  <si>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</si>
  <si>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</si>
  <si>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</si>
  <si>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</si>
  <si>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</si>
  <si>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</si>
  <si>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</si>
  <si>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</si>
  <si>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</si>
  <si>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</si>
  <si>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</si>
  <si>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</si>
  <si>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</si>
  <si>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</si>
  <si>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</si>
  <si>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</si>
  <si>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</si>
  <si>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</si>
  <si>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</si>
  <si>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</si>
  <si>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</si>
  <si>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</si>
  <si>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</si>
  <si>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</si>
  <si>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</si>
  <si>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</si>
  <si>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</si>
  <si>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</si>
  <si>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</si>
  <si>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</si>
  <si>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</si>
  <si>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</si>
  <si>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</si>
  <si>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</si>
  <si>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</si>
  <si>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</si>
  <si>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</si>
  <si>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</si>
  <si>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</si>
  <si>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</si>
  <si>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</si>
  <si>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</si>
  <si>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</si>
  <si>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</si>
  <si>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</si>
  <si>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</si>
  <si>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</si>
  <si>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</si>
  <si>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</si>
  <si>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</si>
  <si>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</si>
  <si>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</si>
  <si>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</si>
  <si>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</si>
  <si>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</si>
  <si>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</si>
  <si>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</si>
  <si>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</si>
  <si>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</si>
  <si>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</si>
  <si>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</si>
  <si>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</si>
  <si>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</si>
  <si>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</si>
  <si>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</si>
  <si>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</si>
  <si>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</si>
  <si>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</si>
  <si>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</si>
  <si>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</si>
  <si>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</si>
  <si>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</si>
  <si>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</si>
  <si>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</si>
  <si>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</si>
  <si>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</si>
  <si>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</si>
  <si>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</si>
  <si>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</si>
  <si>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</si>
  <si>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</si>
  <si>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</si>
  <si>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</si>
  <si>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</si>
  <si>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</si>
  <si>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</si>
  <si>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</si>
  <si>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</si>
  <si>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</si>
  <si>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</si>
  <si>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</si>
  <si>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</si>
  <si>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</si>
  <si>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</si>
  <si>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</si>
  <si>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</si>
  <si>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</si>
  <si>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</si>
  <si>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</si>
  <si>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</si>
  <si>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</si>
  <si>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</si>
  <si>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</si>
  <si>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</si>
  <si>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</si>
  <si>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</si>
  <si>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</si>
  <si>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</si>
  <si>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</si>
  <si>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</si>
  <si>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</si>
  <si>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</si>
  <si>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</si>
  <si>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</si>
  <si>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</si>
  <si>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</si>
  <si>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</si>
  <si>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</si>
  <si>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</si>
  <si>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</si>
  <si>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</si>
  <si>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</si>
  <si>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</si>
  <si>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</si>
  <si>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</si>
  <si>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</si>
  <si>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</si>
  <si>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</si>
  <si>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</si>
  <si>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</si>
  <si>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</si>
  <si>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</si>
  <si>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</si>
  <si>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</si>
  <si>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</si>
  <si>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</si>
  <si>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</si>
  <si>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</si>
  <si>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</si>
  <si>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</si>
  <si>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</si>
  <si>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</si>
  <si>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</si>
  <si>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</si>
  <si>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</si>
  <si>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</si>
  <si>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</si>
  <si>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</si>
  <si>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</si>
  <si>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</si>
  <si>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</si>
  <si>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</si>
  <si>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</si>
  <si>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</si>
  <si>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</si>
  <si>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</si>
  <si>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</si>
  <si>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</si>
  <si>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</si>
  <si>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</si>
  <si>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</si>
  <si>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</si>
  <si>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</si>
  <si>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</si>
  <si>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</si>
  <si>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</si>
  <si>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</si>
  <si>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</si>
  <si>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</si>
  <si>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</si>
  <si>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</si>
  <si>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</si>
  <si>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</si>
  <si>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</si>
  <si>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</si>
  <si>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</si>
  <si>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</si>
  <si>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</si>
  <si>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</si>
  <si>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</si>
  <si>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</si>
  <si>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</si>
  <si>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</si>
  <si>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</si>
  <si>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</si>
  <si>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</si>
  <si>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</si>
  <si>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</si>
  <si>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</si>
  <si>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</si>
  <si>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</si>
  <si>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</si>
  <si>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</si>
  <si>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</si>
  <si>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</si>
  <si>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</si>
  <si>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</si>
  <si>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</si>
  <si>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</si>
  <si>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</si>
  <si>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</si>
  <si>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</si>
  <si>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</si>
  <si>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</si>
  <si>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</si>
  <si>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</si>
  <si>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</si>
  <si>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</si>
  <si>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</si>
  <si>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</si>
  <si>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</si>
  <si>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</si>
  <si>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</si>
  <si>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</si>
  <si>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</si>
  <si>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</si>
  <si>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</si>
  <si>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</si>
  <si>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</si>
  <si>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</si>
  <si>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</si>
  <si>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</si>
  <si>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</si>
  <si>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</si>
  <si>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</si>
  <si>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</si>
  <si>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</si>
  <si>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</si>
  <si>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</si>
  <si>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</si>
  <si>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</si>
  <si>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</si>
  <si>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</si>
  <si>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</si>
  <si>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</si>
  <si>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</si>
  <si>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</si>
  <si>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</si>
  <si>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</si>
  <si>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</si>
  <si>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</si>
  <si>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</si>
  <si>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</si>
  <si>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</si>
  <si>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</si>
  <si>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</si>
  <si>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</si>
  <si>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</si>
  <si>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</si>
  <si>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</si>
  <si>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</si>
  <si>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</si>
  <si>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</si>
  <si>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</si>
  <si>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</si>
  <si>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</si>
  <si>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</si>
  <si>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</si>
  <si>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</si>
  <si>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</si>
  <si>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</si>
  <si>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</si>
  <si>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</si>
  <si>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</si>
  <si>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</si>
  <si>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</si>
  <si>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</si>
  <si>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</si>
  <si>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</si>
  <si>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</si>
  <si>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</si>
  <si>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</si>
  <si>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</si>
  <si>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</si>
  <si>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</si>
  <si>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</si>
  <si>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</si>
  <si>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</si>
  <si>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</si>
  <si>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</si>
  <si>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</si>
  <si>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</si>
  <si>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</si>
  <si>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</si>
  <si>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</si>
  <si>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</si>
  <si>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</si>
  <si>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</si>
  <si>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</si>
  <si>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</si>
  <si>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</si>
  <si>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</si>
  <si>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</si>
  <si>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</si>
  <si>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</si>
  <si>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</si>
  <si>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</si>
  <si>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</si>
  <si>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</si>
  <si>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</si>
  <si>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</si>
  <si>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</si>
  <si>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</si>
  <si>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</si>
  <si>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</si>
  <si>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</si>
  <si>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</si>
  <si>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</si>
  <si>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</si>
  <si>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</si>
  <si>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</si>
  <si>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</si>
  <si>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</si>
  <si>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</si>
  <si>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</si>
  <si>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</si>
  <si>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</si>
  <si>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</si>
  <si>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</si>
  <si>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</si>
  <si>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</si>
  <si>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</si>
  <si>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</si>
  <si>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</si>
  <si>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</si>
  <si>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</si>
  <si>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</si>
  <si>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</si>
  <si>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</si>
  <si>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</si>
  <si>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</si>
  <si>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</si>
  <si>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</si>
  <si>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</si>
  <si>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</si>
  <si>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</si>
  <si>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</si>
  <si>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</si>
  <si>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</si>
  <si>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</si>
  <si>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</si>
  <si>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</si>
  <si>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</si>
  <si>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</si>
  <si>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</si>
  <si>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</si>
  <si>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</si>
  <si>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</si>
  <si>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</si>
  <si>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</si>
  <si>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</si>
  <si>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</si>
  <si>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</si>
  <si>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</si>
  <si>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</si>
  <si>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</si>
  <si>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</si>
  <si>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</si>
  <si>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</si>
  <si>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</si>
  <si>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</si>
  <si>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</si>
  <si>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</si>
  <si>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</si>
  <si>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</si>
  <si>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</si>
  <si>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</si>
  <si>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</si>
  <si>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</si>
  <si>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</si>
  <si>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</si>
  <si>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</si>
  <si>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</si>
  <si>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</si>
  <si>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</si>
  <si>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</si>
  <si>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</si>
  <si>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</si>
  <si>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</si>
  <si>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</si>
  <si>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</si>
  <si>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</si>
  <si>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</si>
  <si>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</si>
  <si>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</si>
  <si>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</si>
  <si>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</si>
  <si>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</si>
  <si>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</si>
  <si>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</si>
  <si>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</si>
  <si>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</si>
  <si>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</si>
  <si>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</si>
  <si>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</si>
  <si>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</si>
  <si>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</si>
  <si>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</si>
  <si>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</si>
  <si>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</si>
  <si>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</si>
  <si>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</si>
  <si>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</si>
  <si>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</si>
  <si>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</si>
  <si>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</si>
  <si>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</si>
  <si>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</si>
  <si>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</si>
  <si>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</si>
  <si>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</si>
  <si>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</si>
  <si>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</si>
  <si>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</si>
  <si>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</si>
  <si>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</si>
  <si>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</si>
  <si>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</si>
  <si>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</si>
  <si>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</si>
  <si>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</si>
  <si>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</si>
  <si>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</si>
  <si>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</si>
  <si>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</si>
  <si>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</si>
  <si>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</si>
  <si>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</si>
  <si>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</si>
  <si>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</si>
  <si>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</si>
  <si>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</si>
  <si>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</si>
  <si>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</si>
  <si>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</si>
  <si>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</si>
  <si>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</si>
  <si>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</si>
  <si>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</si>
  <si>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</si>
  <si>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</si>
  <si>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</si>
  <si>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</si>
  <si>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</si>
  <si>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</si>
  <si>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</si>
  <si>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</si>
  <si>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</si>
  <si>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</si>
  <si>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</si>
  <si>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</si>
  <si>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</si>
  <si>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</si>
  <si>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</si>
  <si>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</si>
  <si>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</si>
  <si>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</si>
  <si>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</si>
  <si>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</si>
  <si>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</si>
  <si>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</si>
  <si>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</si>
  <si>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</si>
  <si>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</si>
  <si>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</si>
  <si>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</si>
  <si>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</si>
  <si>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</si>
  <si>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</si>
  <si>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</si>
  <si>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</si>
  <si>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</si>
  <si>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</si>
  <si>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</si>
  <si>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</si>
  <si>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</si>
  <si>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</si>
  <si>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</si>
  <si>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</si>
  <si>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</si>
  <si>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</si>
  <si>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</si>
  <si>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</si>
  <si>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</si>
  <si>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</si>
  <si>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</si>
  <si>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</si>
  <si>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</si>
  <si>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</si>
  <si>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</si>
  <si>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</si>
  <si>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</si>
  <si>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</si>
  <si>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</si>
  <si>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</si>
  <si>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</si>
  <si>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</si>
  <si>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</si>
  <si>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</si>
  <si>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</si>
  <si>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</si>
  <si>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</si>
  <si>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</si>
  <si>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</si>
  <si>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</si>
  <si>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</si>
  <si>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</si>
  <si>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</si>
  <si>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</si>
  <si>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</si>
  <si>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</si>
  <si>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</si>
  <si>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</si>
  <si>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</si>
  <si>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</si>
  <si>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</si>
  <si>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</si>
  <si>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</si>
  <si>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</si>
  <si>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</si>
  <si>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</si>
  <si>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</si>
  <si>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</si>
  <si>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</si>
  <si>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</si>
  <si>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</si>
  <si>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</si>
  <si>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</si>
  <si>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</si>
  <si>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</si>
  <si>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</si>
  <si>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</si>
  <si>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</si>
  <si>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</si>
  <si>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</si>
  <si>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</si>
  <si>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</si>
  <si>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</si>
  <si>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</si>
  <si>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</si>
  <si>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</si>
  <si>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</si>
  <si>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</si>
  <si>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</si>
  <si>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</si>
  <si>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</si>
  <si>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</si>
  <si>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</si>
  <si>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</si>
  <si>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</si>
  <si>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</si>
  <si>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</si>
  <si>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</si>
  <si>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</si>
  <si>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</si>
  <si>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</si>
  <si>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</si>
  <si>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</si>
  <si>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</si>
  <si>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</si>
  <si>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</si>
  <si>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</si>
  <si>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</si>
  <si>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</si>
  <si>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</si>
  <si>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</si>
  <si>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</si>
  <si>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</si>
  <si>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</si>
  <si>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</si>
  <si>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</si>
  <si>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</si>
  <si>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</si>
  <si>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</si>
  <si>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</si>
  <si>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</si>
  <si>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</si>
  <si>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</si>
  <si>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</si>
  <si>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</si>
  <si>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</si>
  <si>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</si>
  <si>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</si>
  <si>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</si>
  <si>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</si>
  <si>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</si>
  <si>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</si>
  <si>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</si>
  <si>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</si>
  <si>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</si>
  <si>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</si>
  <si>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</si>
  <si>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</si>
  <si>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</si>
  <si>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</si>
  <si>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</si>
  <si>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</si>
  <si>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</si>
  <si>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</si>
  <si>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</si>
  <si>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</si>
  <si>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</si>
  <si>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</si>
  <si>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</si>
  <si>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</si>
  <si>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</si>
  <si>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</si>
  <si>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</si>
  <si>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</si>
  <si>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</si>
  <si>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</si>
  <si>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</si>
  <si>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</si>
  <si>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</si>
  <si>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</si>
  <si>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</si>
  <si>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</si>
  <si>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</si>
  <si>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</si>
  <si>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</si>
  <si>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</si>
  <si>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</si>
  <si>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</si>
  <si>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</si>
  <si>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</si>
  <si>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</si>
  <si>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</si>
  <si>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</si>
  <si>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</si>
  <si>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</si>
  <si>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</si>
  <si>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</si>
  <si>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</si>
  <si>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</si>
  <si>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</si>
  <si>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</si>
  <si>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</si>
  <si>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</si>
  <si>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</si>
  <si>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</si>
  <si>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</si>
  <si>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</si>
  <si>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</si>
  <si>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</si>
  <si>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</si>
  <si>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</si>
  <si>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</si>
  <si>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</si>
  <si>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</si>
  <si>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</si>
  <si>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</si>
  <si>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</si>
  <si>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</si>
  <si>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</si>
  <si>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</si>
  <si>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</si>
  <si>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</si>
  <si>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</si>
  <si>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</si>
  <si>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</si>
  <si>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</si>
  <si>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</si>
  <si>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</si>
  <si>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</si>
  <si>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</si>
  <si>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</si>
  <si>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</si>
  <si>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</si>
  <si>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</si>
  <si>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</si>
  <si>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</si>
  <si>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</si>
  <si>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</si>
  <si>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</si>
  <si>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</si>
  <si>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</si>
  <si>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</si>
  <si>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</si>
  <si>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</si>
  <si>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</si>
  <si>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</si>
  <si>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</si>
  <si>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</si>
  <si>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</si>
  <si>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</si>
  <si>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</si>
  <si>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</si>
  <si>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</si>
  <si>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</si>
  <si>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</si>
  <si>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</si>
  <si>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</si>
  <si>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</si>
  <si>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</si>
  <si>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</si>
  <si>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</si>
  <si>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</si>
  <si>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</si>
  <si>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</si>
  <si>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</si>
  <si>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</si>
  <si>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</si>
  <si>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</si>
  <si>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</si>
  <si>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</si>
  <si>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</si>
  <si>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</si>
  <si>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</si>
  <si>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</si>
  <si>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</si>
  <si>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</si>
  <si>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</si>
  <si>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</si>
  <si>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</si>
  <si>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</si>
  <si>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</si>
  <si>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</si>
  <si>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</si>
  <si>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</si>
  <si>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</si>
  <si>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</si>
  <si>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</si>
  <si>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</si>
  <si>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</si>
  <si>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</si>
  <si>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</si>
  <si>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</si>
  <si>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</si>
  <si>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</si>
  <si>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</si>
  <si>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</si>
  <si>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</si>
  <si>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</si>
  <si>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</si>
  <si>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</si>
  <si>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</si>
  <si>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</si>
  <si>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</si>
  <si>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</si>
  <si>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</si>
  <si>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</si>
  <si>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</si>
  <si>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</si>
  <si>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</si>
  <si>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</si>
  <si>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</si>
  <si>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</si>
  <si>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</si>
  <si>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</si>
  <si>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</si>
  <si>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</si>
  <si>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</si>
  <si>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</si>
  <si>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</si>
  <si>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</si>
  <si>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</si>
  <si>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</si>
  <si>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</si>
  <si>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</si>
  <si>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</si>
  <si>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</si>
  <si>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</si>
  <si>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</si>
  <si>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</si>
  <si>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</si>
  <si>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</si>
  <si>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</si>
  <si>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</si>
  <si>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</si>
  <si>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</si>
  <si>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</si>
  <si>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</si>
  <si>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</si>
  <si>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</si>
  <si>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</si>
  <si>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</si>
  <si>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</si>
  <si>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</si>
  <si>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</si>
  <si>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</si>
  <si>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</si>
  <si>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</si>
  <si>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</si>
  <si>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</si>
  <si>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</si>
  <si>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</si>
  <si>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</si>
  <si>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</si>
  <si>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</si>
  <si>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</si>
  <si>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</si>
  <si>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</si>
  <si>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</si>
  <si>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</si>
  <si>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</si>
  <si>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</si>
  <si>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</si>
  <si>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</si>
  <si>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</si>
  <si>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</si>
  <si>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</si>
  <si>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</si>
  <si>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</si>
  <si>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</si>
  <si>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</si>
  <si>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</si>
  <si>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</si>
  <si>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</si>
  <si>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</si>
  <si>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</si>
  <si>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</si>
  <si>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</si>
  <si>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</si>
  <si>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</si>
  <si>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</si>
  <si>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</si>
  <si>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</si>
  <si>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</si>
  <si>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</si>
  <si>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</si>
  <si>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</si>
  <si>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</si>
  <si>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</si>
  <si>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</si>
  <si>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</si>
  <si>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</si>
  <si>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</si>
  <si>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</si>
  <si>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</si>
  <si>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</si>
  <si>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</si>
  <si>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</si>
  <si>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</si>
  <si>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</si>
  <si>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</si>
  <si>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</si>
  <si>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</si>
  <si>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</si>
  <si>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</si>
  <si>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</si>
  <si>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</si>
  <si>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</si>
  <si>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</si>
  <si>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</si>
  <si>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</si>
  <si>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</si>
  <si>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</si>
  <si>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</si>
  <si>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</si>
  <si>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</si>
  <si>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</si>
  <si>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</si>
  <si>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</si>
  <si>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</si>
  <si>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</si>
  <si>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</si>
  <si>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</si>
  <si>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</si>
  <si>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</si>
  <si>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</si>
  <si>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</si>
  <si>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</si>
  <si>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</si>
  <si>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</si>
  <si>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</si>
  <si>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</si>
  <si>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</si>
  <si>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</si>
  <si>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</si>
  <si>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</si>
  <si>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</si>
  <si>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</si>
  <si>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</si>
  <si>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</si>
  <si>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</si>
  <si>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</si>
  <si>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</si>
  <si>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</si>
  <si>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</si>
  <si>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</si>
  <si>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</si>
  <si>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</si>
  <si>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</si>
  <si>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</si>
  <si>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</si>
  <si>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</si>
  <si>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</si>
  <si>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</si>
  <si>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</si>
  <si>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</si>
  <si>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</si>
  <si>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</si>
  <si>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</si>
  <si>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</si>
  <si>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</si>
  <si>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</si>
  <si>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</si>
  <si>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</si>
  <si>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</si>
  <si>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</si>
  <si>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</si>
  <si>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</si>
  <si>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</si>
  <si>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</si>
  <si>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</si>
  <si>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</si>
  <si>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</si>
  <si>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</si>
  <si>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</si>
  <si>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</si>
  <si>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</si>
  <si>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</si>
  <si>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</si>
  <si>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</si>
  <si>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</si>
  <si>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</si>
  <si>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</si>
  <si>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</si>
  <si>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</si>
  <si>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</si>
  <si>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</si>
  <si>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</si>
  <si>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</si>
  <si>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</si>
  <si>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</si>
  <si>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</si>
  <si>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</si>
  <si>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</si>
  <si>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</si>
  <si>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</si>
  <si>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</si>
  <si>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</si>
  <si>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</si>
  <si>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</si>
  <si>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</si>
  <si>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</si>
  <si>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</si>
  <si>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</si>
  <si>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</si>
  <si>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</si>
  <si>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</si>
  <si>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</si>
  <si>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</si>
  <si>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</si>
  <si>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</si>
  <si>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</si>
  <si>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</si>
  <si>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</si>
  <si>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</si>
  <si>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</si>
  <si>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</si>
  <si>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</si>
  <si>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</si>
  <si>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</si>
  <si>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</si>
  <si>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</si>
  <si>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</si>
  <si>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</si>
  <si>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</si>
  <si>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</si>
  <si>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</si>
  <si>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</si>
  <si>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</si>
  <si>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</si>
  <si>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</si>
  <si>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</si>
  <si>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</si>
  <si>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</si>
  <si>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</si>
  <si>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</si>
  <si>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</si>
  <si>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</si>
  <si>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</si>
  <si>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</si>
  <si>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</si>
  <si>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</si>
  <si>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</si>
  <si>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</si>
  <si>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</si>
  <si>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</si>
  <si>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</si>
  <si>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</si>
  <si>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</si>
  <si>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</si>
  <si>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</si>
  <si>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</si>
  <si>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</si>
  <si>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</si>
  <si>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</si>
  <si>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</si>
  <si>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</si>
  <si>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</si>
  <si>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</si>
  <si>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</si>
  <si>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</si>
  <si>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</si>
  <si>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</si>
  <si>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</si>
  <si>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</si>
  <si>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</si>
  <si>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</si>
  <si>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</si>
  <si>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</si>
  <si>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</si>
  <si>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</si>
  <si>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</si>
  <si>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</si>
  <si>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</si>
  <si>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</si>
  <si>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</si>
  <si>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</si>
  <si>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</si>
  <si>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</si>
  <si>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</si>
  <si>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</si>
  <si>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</si>
  <si>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</si>
  <si>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</si>
  <si>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</si>
  <si>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</si>
  <si>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</si>
  <si>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</si>
  <si>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</si>
  <si>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</si>
  <si>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</si>
  <si>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</si>
  <si>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</si>
  <si>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</si>
  <si>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</si>
  <si>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</si>
  <si>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</si>
  <si>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</si>
  <si>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</si>
  <si>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</si>
  <si>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</si>
  <si>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</si>
  <si>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</si>
  <si>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</si>
  <si>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</si>
  <si>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</si>
  <si>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</si>
  <si>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</si>
  <si>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</si>
  <si>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</si>
  <si>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</si>
  <si>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</si>
  <si>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</si>
  <si>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</si>
  <si>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</si>
  <si>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</si>
  <si>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</si>
  <si>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</si>
  <si>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</si>
  <si>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</si>
  <si>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</si>
  <si>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</si>
  <si>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</si>
  <si>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</si>
  <si>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</si>
  <si>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</si>
  <si>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</si>
  <si>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</si>
  <si>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</si>
  <si>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</si>
  <si>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</si>
  <si>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</si>
  <si>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</si>
  <si>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</si>
  <si>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</si>
  <si>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</si>
  <si>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</si>
  <si>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</si>
  <si>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</si>
  <si>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</si>
  <si>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</si>
  <si>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</si>
  <si>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</si>
  <si>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</si>
  <si>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</si>
  <si>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</si>
  <si>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</si>
  <si>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</si>
  <si>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</si>
  <si>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</si>
  <si>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</si>
  <si>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</si>
  <si>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</si>
  <si>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</si>
  <si>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</si>
  <si>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</si>
  <si>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</si>
  <si>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</si>
  <si>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</si>
  <si>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</si>
  <si>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</si>
  <si>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</si>
  <si>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</si>
  <si>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</si>
  <si>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</si>
  <si>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</si>
  <si>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</si>
  <si>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</si>
  <si>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</si>
  <si>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</si>
  <si>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</si>
  <si>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</si>
  <si>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</si>
  <si>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</si>
  <si>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</si>
  <si>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</si>
  <si>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</si>
  <si>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</si>
  <si>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</si>
  <si>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</si>
  <si>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</si>
  <si>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</si>
  <si>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</si>
  <si>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</si>
  <si>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</si>
  <si>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</si>
  <si>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</si>
  <si>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</si>
  <si>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</si>
  <si>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</si>
  <si>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</si>
  <si>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</si>
  <si>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</si>
  <si>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</si>
  <si>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</si>
  <si>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</si>
  <si>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</si>
  <si>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</si>
  <si>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</si>
  <si>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</si>
  <si>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</si>
  <si>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</si>
  <si>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</si>
  <si>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</si>
  <si>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</si>
  <si>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</si>
  <si>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</si>
  <si>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</si>
  <si>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</si>
  <si>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</si>
  <si>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</si>
  <si>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</si>
  <si>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</si>
  <si>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</si>
  <si>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</si>
  <si>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</si>
  <si>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</si>
  <si>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</si>
  <si>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</si>
  <si>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</si>
  <si>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</si>
  <si>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</si>
  <si>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</si>
  <si>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</si>
  <si>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</si>
  <si>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</si>
  <si>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</si>
  <si>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</si>
  <si>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</si>
  <si>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</si>
  <si>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</si>
  <si>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</si>
  <si>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</si>
  <si>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</si>
  <si>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</si>
  <si>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</si>
  <si>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</si>
  <si>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</si>
  <si>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</si>
  <si>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</si>
  <si>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</si>
  <si>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</si>
  <si>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</si>
  <si>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</si>
  <si>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</si>
  <si>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</si>
  <si>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</si>
  <si>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</si>
  <si>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</si>
  <si>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</si>
  <si>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</si>
  <si>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</si>
  <si>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</si>
  <si>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</si>
  <si>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</si>
  <si>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</si>
  <si>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</si>
  <si>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</si>
  <si>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</si>
  <si>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</si>
  <si>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</si>
  <si>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</si>
  <si>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</si>
  <si>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</si>
  <si>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</si>
  <si>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</si>
  <si>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</si>
  <si>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</si>
  <si>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</si>
  <si>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</si>
  <si>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</si>
  <si>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</si>
  <si>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</si>
  <si>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</si>
  <si>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</si>
  <si>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</si>
  <si>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</si>
  <si>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</si>
  <si>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</si>
  <si>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</si>
  <si>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</si>
  <si>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</si>
  <si>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</si>
  <si>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</si>
  <si>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</si>
  <si>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</si>
  <si>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</si>
  <si>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</si>
  <si>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</si>
  <si>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</si>
  <si>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</si>
  <si>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</si>
  <si>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</si>
  <si>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</si>
  <si>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</si>
  <si>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</si>
  <si>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</si>
  <si>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</si>
  <si>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</si>
  <si>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</si>
  <si>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</si>
  <si>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</si>
  <si>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</si>
  <si>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</si>
  <si>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</si>
  <si>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</si>
  <si>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</si>
  <si>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</si>
  <si>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</si>
  <si>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</si>
  <si>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</si>
  <si>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</si>
  <si>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</si>
  <si>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</si>
  <si>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</si>
  <si>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</si>
  <si>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</si>
  <si>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</si>
  <si>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</si>
  <si>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</si>
  <si>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</si>
  <si>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</si>
  <si>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</si>
  <si>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</si>
  <si>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</si>
  <si>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</si>
  <si>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</si>
  <si>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</si>
  <si>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</si>
  <si>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</si>
  <si>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</si>
  <si>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</si>
  <si>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</si>
  <si>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</si>
  <si>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</si>
  <si>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</si>
  <si>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</si>
  <si>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</si>
  <si>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</si>
  <si>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</si>
  <si>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</si>
  <si>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</si>
  <si>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</si>
  <si>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</si>
  <si>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</si>
  <si>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</si>
  <si>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</si>
  <si>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</si>
  <si>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</si>
  <si>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</si>
  <si>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</si>
  <si>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</si>
  <si>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</si>
  <si>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</si>
  <si>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</si>
  <si>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</si>
  <si>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</si>
  <si>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</si>
  <si>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</si>
  <si>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</si>
  <si>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</si>
  <si>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</si>
  <si>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</si>
  <si>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</si>
  <si>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</si>
  <si>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</si>
  <si>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</si>
  <si>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</si>
  <si>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</si>
  <si>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</si>
  <si>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</si>
  <si>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</si>
  <si>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</si>
  <si>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</si>
  <si>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</si>
  <si>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</si>
  <si>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</si>
  <si>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</si>
  <si>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</si>
  <si>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</si>
  <si>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</si>
  <si>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</si>
  <si>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</si>
  <si>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</si>
  <si>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</si>
  <si>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</si>
  <si>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</si>
  <si>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</si>
  <si>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</si>
  <si>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</si>
  <si>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</si>
  <si>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</si>
  <si>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</si>
  <si>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</si>
  <si>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</si>
  <si>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</si>
  <si>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</si>
  <si>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</si>
  <si>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</si>
  <si>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</si>
  <si>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</si>
  <si>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</si>
  <si>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</si>
  <si>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</si>
  <si>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</si>
  <si>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</si>
  <si>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</si>
  <si>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</si>
  <si>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</si>
  <si>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</si>
  <si>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</si>
  <si>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</si>
  <si>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</si>
  <si>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</si>
  <si>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</si>
  <si>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</si>
  <si>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</si>
  <si>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</si>
  <si>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</si>
  <si>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</si>
  <si>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</si>
  <si>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</si>
  <si>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</si>
  <si>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</si>
  <si>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</si>
  <si>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</si>
  <si>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</si>
  <si>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</si>
  <si>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</si>
  <si>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</si>
  <si>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</si>
  <si>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</si>
  <si>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</si>
  <si>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</si>
  <si>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</si>
  <si>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</si>
  <si>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</si>
  <si>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</si>
  <si>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</si>
  <si>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</si>
  <si>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</si>
  <si>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</si>
  <si>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</si>
  <si>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</si>
  <si>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</si>
  <si>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</si>
  <si>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</si>
  <si>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</si>
  <si>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</si>
  <si>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</si>
  <si>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</si>
  <si>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</si>
  <si>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</si>
  <si>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</si>
  <si>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</si>
  <si>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</si>
  <si>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</si>
  <si>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</si>
  <si>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</si>
  <si>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</si>
  <si>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</si>
  <si>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</si>
  <si>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</si>
  <si>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</si>
  <si>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</si>
  <si>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</si>
  <si>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</si>
  <si>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</si>
  <si>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</si>
  <si>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</si>
  <si>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</si>
  <si>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</si>
  <si>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</si>
  <si>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</si>
  <si>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</si>
  <si>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</si>
  <si>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</si>
  <si>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</si>
  <si>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</si>
  <si>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</si>
  <si>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</si>
  <si>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</si>
  <si>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</si>
  <si>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</si>
  <si>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</si>
  <si>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</si>
  <si>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</si>
  <si>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</si>
  <si>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</si>
  <si>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</si>
  <si>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</si>
  <si>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</si>
  <si>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</si>
  <si>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</si>
  <si>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</si>
  <si>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</si>
  <si>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</si>
  <si>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</si>
  <si>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</si>
  <si>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</si>
  <si>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</si>
  <si>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</si>
  <si>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</si>
  <si>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</si>
  <si>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</si>
  <si>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</si>
  <si>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</si>
  <si>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</si>
  <si>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</si>
  <si>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</si>
  <si>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</si>
  <si>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</si>
  <si>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</si>
  <si>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</si>
  <si>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</si>
  <si>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</si>
  <si>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</si>
  <si>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</si>
  <si>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</si>
  <si>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</si>
  <si>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</si>
  <si>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</si>
  <si>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</si>
  <si>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</si>
  <si>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</si>
  <si>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</si>
  <si>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</si>
  <si>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</si>
  <si>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</si>
  <si>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</si>
  <si>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</si>
  <si>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</si>
  <si>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</si>
  <si>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</si>
  <si>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</si>
  <si>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</si>
  <si>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</si>
  <si>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</si>
  <si>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</si>
  <si>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</si>
  <si>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</si>
  <si>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</si>
  <si>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</si>
  <si>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</si>
  <si>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</si>
  <si>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</si>
  <si>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</si>
  <si>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</si>
  <si>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</si>
  <si>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</si>
  <si>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</si>
  <si>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</si>
  <si>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</si>
  <si>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</si>
  <si>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</si>
  <si>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</si>
  <si>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</si>
  <si>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</si>
  <si>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</si>
  <si>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</si>
  <si>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</si>
  <si>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</si>
  <si>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</si>
  <si>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</si>
  <si>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</si>
  <si>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</si>
  <si>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</si>
  <si>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</si>
  <si>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</si>
  <si>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</si>
  <si>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</si>
  <si>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</si>
  <si>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</si>
  <si>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</si>
  <si>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</si>
  <si>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</si>
  <si>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</si>
  <si>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</si>
  <si>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</si>
  <si>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</si>
  <si>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</si>
  <si>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</si>
  <si>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</si>
  <si>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</si>
  <si>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</si>
  <si>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</si>
  <si>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</si>
  <si>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</si>
  <si>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</si>
  <si>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</si>
  <si>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</si>
  <si>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</si>
  <si>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</si>
  <si>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</si>
  <si>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</si>
  <si>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</si>
  <si>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</si>
  <si>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</si>
  <si>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</si>
  <si>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</si>
  <si>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</si>
  <si>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</si>
  <si>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</si>
  <si>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</si>
  <si>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</si>
  <si>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</si>
  <si>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</si>
  <si>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</si>
  <si>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</si>
  <si>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</si>
  <si>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</si>
  <si>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</si>
  <si>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</si>
  <si>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</si>
  <si>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</si>
  <si>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</si>
  <si>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</si>
  <si>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</si>
  <si>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</si>
  <si>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</si>
  <si>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</si>
  <si>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</si>
  <si>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</si>
  <si>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</si>
  <si>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</si>
  <si>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</si>
  <si>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</si>
  <si>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</si>
  <si>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</si>
  <si>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</si>
  <si>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</si>
  <si>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</si>
  <si>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</si>
  <si>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</si>
  <si>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</si>
  <si>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</si>
  <si>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</si>
  <si>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</si>
  <si>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</si>
  <si>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</si>
  <si>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</si>
  <si>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</si>
  <si>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</si>
  <si>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</si>
  <si>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</si>
  <si>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</si>
  <si>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</si>
  <si>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</si>
  <si>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</si>
  <si>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</si>
  <si>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</si>
  <si>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</si>
  <si>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</si>
  <si>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</si>
  <si>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</si>
  <si>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</si>
  <si>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</si>
  <si>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</si>
  <si>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</si>
  <si>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</si>
  <si>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</si>
  <si>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</si>
  <si>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</si>
  <si>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</si>
  <si>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</si>
  <si>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</si>
  <si>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</si>
  <si>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</si>
  <si>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</si>
  <si>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</si>
  <si>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</si>
  <si>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</si>
  <si>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</si>
  <si>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</si>
  <si>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</si>
  <si>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</si>
  <si>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</si>
  <si>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</si>
  <si>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</si>
  <si>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</si>
  <si>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</si>
  <si>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</si>
  <si>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</si>
  <si>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</si>
  <si>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</si>
  <si>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</si>
  <si>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</si>
  <si>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</si>
  <si>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</si>
  <si>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</si>
  <si>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</si>
  <si>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</si>
  <si>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</si>
  <si>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</si>
  <si>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</si>
  <si>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</si>
  <si>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</si>
  <si>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</si>
  <si>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</si>
  <si>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</si>
  <si>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</si>
  <si>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</si>
  <si>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</si>
  <si>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</si>
  <si>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</si>
  <si>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</si>
  <si>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</si>
  <si>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</si>
  <si>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</si>
  <si>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</si>
  <si>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</si>
  <si>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</si>
  <si>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</si>
  <si>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</si>
  <si>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</si>
  <si>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</si>
  <si>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</si>
  <si>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</si>
  <si>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</si>
  <si>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</si>
  <si>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</si>
  <si>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</si>
  <si>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</si>
  <si>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</si>
  <si>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</si>
  <si>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</si>
  <si>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</si>
  <si>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</si>
  <si>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</si>
  <si>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</si>
  <si>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</si>
  <si>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</si>
  <si>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</si>
  <si>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</si>
  <si>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</si>
  <si>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</si>
  <si>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</si>
  <si>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</si>
  <si>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</si>
  <si>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</si>
  <si>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</si>
  <si>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</si>
  <si>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</si>
  <si>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</si>
  <si>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</si>
  <si>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</si>
  <si>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</si>
  <si>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</si>
  <si>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</si>
  <si>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</si>
  <si>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</si>
  <si>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</si>
  <si>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</si>
  <si>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</si>
  <si>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</si>
  <si>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</si>
  <si>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</si>
  <si>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</si>
  <si>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</si>
  <si>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</si>
  <si>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</si>
  <si>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</si>
  <si>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</si>
  <si>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</si>
  <si>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</si>
  <si>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</si>
  <si>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</si>
  <si>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</si>
  <si>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</si>
  <si>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</si>
  <si>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</si>
  <si>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</si>
  <si>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</si>
  <si>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</si>
  <si>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</si>
  <si>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</si>
  <si>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</si>
  <si>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</si>
  <si>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</si>
  <si>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</si>
  <si>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</si>
  <si>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</si>
  <si>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</si>
  <si>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</si>
  <si>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</si>
  <si>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</si>
  <si>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</si>
  <si>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</si>
  <si>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</si>
  <si>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</si>
  <si>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</si>
  <si>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</si>
  <si>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</si>
  <si>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</si>
  <si>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</si>
  <si>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</si>
  <si>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</si>
  <si>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</si>
  <si>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</si>
  <si>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</si>
  <si>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</si>
  <si>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</si>
  <si>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</si>
  <si>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</si>
  <si>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</si>
  <si>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</si>
  <si>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</si>
  <si>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</si>
  <si>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</si>
  <si>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</si>
  <si>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</si>
  <si>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</si>
  <si>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</si>
  <si>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</si>
  <si>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</si>
  <si>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</si>
  <si>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</si>
  <si>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</si>
  <si>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</si>
  <si>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</si>
  <si>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</si>
  <si>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</si>
  <si>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</si>
  <si>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</si>
  <si>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</si>
  <si>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</si>
  <si>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</si>
  <si>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</si>
  <si>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</si>
  <si>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</si>
  <si>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</si>
  <si>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</si>
  <si>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</si>
  <si>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</si>
  <si>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</si>
  <si>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</si>
  <si>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</si>
  <si>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</si>
  <si>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</si>
  <si>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</si>
  <si>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</si>
  <si>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</si>
  <si>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</si>
  <si>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</si>
  <si>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</si>
  <si>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</si>
  <si>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</si>
  <si>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</si>
  <si>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</si>
  <si>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</si>
  <si>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</si>
  <si>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</si>
  <si>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</si>
  <si>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</si>
  <si>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</si>
  <si>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</si>
  <si>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</si>
  <si>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</si>
  <si>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</si>
  <si>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</si>
  <si>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</si>
  <si>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</si>
  <si>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</si>
  <si>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</si>
  <si>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</si>
  <si>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</si>
  <si>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</si>
  <si>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</si>
  <si>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</si>
  <si>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</si>
  <si>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</si>
  <si>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</si>
  <si>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</si>
  <si>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</si>
  <si>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</si>
  <si>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</si>
  <si>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</si>
  <si>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</si>
  <si>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</si>
  <si>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</si>
  <si>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</si>
  <si>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</si>
  <si>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</si>
  <si>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</si>
  <si>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</si>
  <si>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</si>
  <si>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</si>
  <si>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</si>
  <si>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</si>
  <si>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</si>
  <si>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</si>
  <si>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</si>
  <si>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</si>
  <si>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</si>
  <si>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</si>
  <si>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</si>
  <si>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</si>
  <si>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</si>
  <si>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</si>
  <si>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</si>
  <si>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</si>
  <si>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</si>
  <si>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</si>
  <si>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</si>
  <si>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</si>
  <si>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</si>
  <si>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</si>
  <si>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</si>
  <si>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</si>
  <si>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</si>
  <si>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</si>
  <si>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</si>
  <si>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</si>
  <si>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</si>
  <si>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</si>
  <si>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</si>
  <si>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</si>
  <si>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</si>
  <si>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</si>
  <si>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</si>
  <si>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</si>
  <si>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</si>
  <si>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</si>
  <si>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</si>
  <si>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</si>
  <si>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</si>
  <si>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</si>
  <si>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</si>
  <si>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</si>
  <si>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</si>
  <si>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</si>
  <si>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</si>
  <si>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</si>
  <si>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</si>
  <si>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</si>
  <si>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</si>
  <si>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</si>
  <si>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</si>
  <si>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</si>
  <si>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</si>
  <si>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</si>
  <si>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</si>
  <si>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</si>
  <si>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</si>
  <si>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</si>
  <si>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</si>
  <si>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</si>
  <si>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</si>
  <si>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</si>
  <si>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</si>
  <si>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</si>
  <si>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</si>
  <si>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</si>
  <si>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</si>
  <si>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</si>
  <si>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</si>
  <si>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</si>
  <si>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</si>
  <si>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</si>
  <si>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</si>
  <si>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</si>
  <si>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</si>
  <si>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</si>
  <si>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</si>
  <si>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</si>
  <si>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</si>
  <si>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</si>
  <si>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</si>
  <si>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</si>
  <si>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</si>
  <si>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</si>
  <si>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</si>
  <si>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</si>
  <si>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</si>
  <si>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</si>
  <si>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</si>
  <si>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</si>
  <si>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</si>
  <si>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</si>
  <si>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</si>
  <si>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</si>
  <si>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</si>
  <si>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</si>
  <si>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</si>
  <si>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</si>
  <si>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</si>
  <si>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</si>
  <si>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</si>
  <si>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</si>
  <si>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</si>
  <si>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</si>
  <si>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</si>
  <si>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</si>
  <si>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</si>
  <si>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</si>
  <si>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</si>
  <si>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</si>
  <si>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</si>
  <si>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</si>
  <si>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</si>
  <si>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</si>
  <si>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</si>
  <si>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</si>
  <si>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</si>
  <si>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</si>
  <si>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</si>
  <si>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</si>
  <si>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</si>
  <si>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</si>
  <si>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</si>
  <si>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</si>
  <si>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</si>
  <si>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</si>
  <si>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</si>
  <si>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</si>
  <si>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</si>
  <si>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</si>
  <si>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</si>
  <si>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</si>
  <si>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</si>
  <si>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</si>
  <si>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</si>
  <si>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</si>
  <si>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</si>
  <si>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</si>
  <si>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</si>
  <si>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</si>
  <si>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</si>
  <si>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</si>
  <si>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</si>
  <si>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</si>
  <si>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</si>
  <si>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</si>
  <si>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</si>
  <si>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</si>
  <si>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</si>
  <si>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</si>
  <si>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</si>
  <si>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</si>
  <si>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</si>
  <si>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</si>
  <si>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</si>
  <si>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</si>
  <si>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</si>
  <si>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</si>
  <si>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</si>
  <si>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</si>
  <si>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</si>
  <si>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</si>
  <si>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</si>
  <si>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</si>
  <si>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</si>
  <si>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</si>
  <si>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</si>
  <si>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</si>
  <si>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</si>
  <si>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</si>
  <si>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</si>
  <si>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</si>
  <si>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</si>
  <si>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</si>
  <si>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</si>
  <si>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</si>
  <si>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</si>
  <si>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</si>
  <si>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</si>
  <si>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</si>
  <si>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</si>
  <si>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</si>
  <si>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</si>
  <si>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</si>
  <si>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</si>
  <si>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</si>
  <si>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</si>
  <si>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</si>
  <si>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</si>
  <si>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</si>
  <si>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</si>
  <si>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</si>
  <si>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</si>
  <si>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</si>
  <si>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</si>
  <si>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</si>
  <si>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</si>
  <si>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</si>
  <si>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</si>
  <si>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</si>
  <si>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</si>
  <si>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</si>
  <si>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</si>
  <si>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</si>
  <si>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</si>
  <si>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</si>
  <si>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</si>
  <si>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</si>
  <si>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</si>
  <si>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</si>
  <si>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</si>
  <si>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</si>
  <si>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</si>
  <si>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</si>
  <si>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</si>
  <si>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</si>
  <si>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</si>
  <si>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</si>
  <si>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</si>
  <si>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</si>
  <si>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</si>
  <si>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</si>
  <si>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</si>
  <si>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</si>
  <si>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</si>
  <si>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</si>
  <si>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</si>
  <si>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</si>
  <si>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</si>
  <si>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</si>
  <si>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</si>
  <si>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</si>
  <si>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</si>
  <si>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</si>
  <si>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</si>
  <si>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</si>
  <si>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</si>
  <si>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</si>
  <si>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</si>
  <si>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</si>
  <si>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</si>
  <si>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</si>
  <si>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</si>
  <si>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</si>
  <si>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</si>
  <si>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</si>
  <si>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</si>
  <si>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</si>
  <si>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</si>
  <si>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</si>
  <si>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</si>
  <si>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</si>
  <si>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</si>
  <si>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</si>
  <si>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</si>
  <si>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</si>
  <si>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</si>
  <si>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</si>
  <si>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</si>
  <si>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</si>
  <si>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</si>
  <si>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</si>
  <si>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</si>
  <si>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</si>
  <si>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</si>
  <si>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</si>
  <si>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</si>
  <si>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</si>
  <si>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</si>
  <si>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</si>
  <si>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</si>
  <si>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</si>
  <si>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</si>
  <si>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</si>
  <si>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</si>
  <si>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</si>
  <si>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</si>
  <si>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</si>
  <si>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</si>
  <si>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</si>
  <si>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</si>
  <si>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</si>
  <si>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</si>
  <si>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</si>
  <si>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</si>
  <si>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</si>
  <si>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</si>
  <si>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</si>
  <si>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</si>
  <si>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</si>
  <si>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</si>
  <si>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</si>
  <si>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</si>
  <si>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</si>
  <si>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</si>
  <si>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</si>
  <si>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</si>
  <si>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</si>
  <si>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</si>
  <si>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</si>
  <si>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</si>
  <si>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</si>
  <si>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</si>
  <si>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</si>
  <si>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</si>
  <si>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</si>
  <si>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</si>
  <si>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</si>
  <si>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</si>
  <si>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</si>
  <si>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</si>
  <si>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</si>
  <si>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</si>
  <si>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</si>
  <si>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</si>
  <si>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</si>
  <si>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</si>
  <si>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</si>
  <si>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</si>
  <si>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</si>
  <si>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</si>
  <si>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</si>
  <si>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</si>
  <si>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</si>
  <si>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</si>
  <si>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</si>
  <si>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</si>
  <si>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</si>
  <si>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</si>
  <si>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</si>
  <si>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</si>
  <si>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</si>
  <si>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</si>
  <si>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</si>
  <si>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</si>
  <si>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</si>
  <si>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</si>
  <si>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</si>
  <si>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</si>
  <si>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</si>
  <si>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</si>
  <si>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</si>
  <si>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</si>
  <si>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</si>
  <si>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</si>
  <si>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</si>
  <si>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</si>
  <si>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</si>
  <si>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</si>
  <si>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</si>
  <si>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</si>
  <si>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</si>
  <si>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</si>
  <si>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</si>
  <si>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</si>
  <si>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</si>
  <si>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</si>
  <si>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</si>
  <si>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</si>
  <si>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</si>
  <si>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</si>
  <si>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</si>
  <si>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</si>
  <si>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</si>
  <si>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</si>
  <si>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</si>
  <si>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</si>
  <si>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</si>
  <si>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</si>
  <si>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</si>
  <si>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</si>
  <si>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</si>
  <si>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</si>
  <si>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</si>
  <si>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</si>
  <si>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</si>
  <si>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</si>
  <si>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</si>
  <si>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</si>
  <si>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</si>
  <si>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</si>
  <si>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</si>
  <si>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</si>
  <si>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</si>
  <si>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</si>
  <si>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</si>
  <si>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</si>
  <si>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</si>
  <si>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</si>
  <si>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</si>
  <si>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</si>
  <si>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</si>
  <si>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</si>
  <si>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</si>
  <si>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</si>
  <si>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</si>
  <si>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</si>
  <si>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</si>
  <si>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</si>
  <si>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</si>
  <si>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</si>
  <si>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</si>
  <si>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</si>
  <si>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</si>
  <si>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</si>
  <si>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</si>
  <si>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</si>
  <si>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</si>
  <si>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</si>
  <si>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</si>
  <si>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</si>
  <si>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</si>
  <si>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</si>
  <si>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</si>
  <si>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</si>
  <si>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</si>
  <si>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</si>
  <si>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</si>
  <si>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</si>
  <si>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</si>
  <si>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</si>
  <si>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</si>
  <si>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</si>
  <si>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</si>
  <si>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</si>
  <si>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</si>
  <si>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</si>
  <si>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</si>
  <si>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</si>
  <si>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</si>
  <si>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</si>
  <si>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</si>
  <si>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</si>
  <si>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</si>
  <si>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</si>
  <si>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</si>
  <si>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</si>
  <si>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</si>
  <si>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</si>
  <si>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</si>
  <si>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</si>
  <si>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</si>
  <si>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</si>
  <si>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</si>
  <si>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</si>
  <si>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</si>
  <si>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</si>
  <si>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</si>
  <si>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</si>
  <si>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</si>
  <si>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</si>
  <si>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</si>
  <si>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</si>
  <si>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</si>
  <si>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</si>
  <si>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</si>
  <si>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</si>
  <si>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</si>
  <si>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</si>
  <si>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</si>
  <si>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</si>
  <si>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</si>
  <si>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</si>
  <si>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</si>
  <si>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</si>
  <si>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</si>
  <si>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</si>
  <si>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</si>
  <si>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</si>
  <si>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</si>
  <si>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</si>
  <si>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</si>
  <si>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</si>
  <si>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</si>
  <si>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</si>
  <si>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</si>
  <si>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</si>
  <si>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</si>
  <si>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</si>
  <si>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</si>
  <si>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</si>
  <si>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</si>
  <si>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</si>
  <si>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</si>
  <si>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</si>
  <si>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</si>
  <si>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</si>
  <si>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</si>
  <si>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</si>
  <si>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</si>
  <si>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</si>
  <si>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</si>
  <si>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</si>
  <si>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</si>
  <si>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</si>
  <si>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</si>
  <si>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</si>
  <si>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</si>
  <si>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</si>
  <si>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</si>
  <si>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</si>
  <si>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</si>
  <si>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</si>
  <si>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</si>
  <si>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</si>
  <si>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</si>
  <si>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</si>
  <si>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</si>
  <si>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</si>
  <si>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</si>
  <si>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</si>
  <si>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</si>
  <si>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</si>
  <si>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</si>
  <si>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</si>
  <si>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</si>
  <si>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</si>
  <si>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</si>
  <si>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</si>
  <si>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</si>
  <si>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</si>
  <si>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</si>
  <si>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</si>
  <si>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</si>
  <si>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</si>
  <si>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</si>
  <si>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</si>
  <si>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</si>
  <si>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</si>
  <si>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</si>
  <si>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</si>
  <si>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</si>
  <si>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</si>
  <si>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</si>
  <si>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</si>
  <si>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</si>
  <si>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</si>
  <si>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</si>
  <si>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</si>
  <si>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</si>
  <si>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</si>
  <si>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</si>
  <si>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</si>
  <si>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</si>
  <si>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</si>
  <si>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</si>
  <si>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</si>
  <si>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</si>
  <si>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</si>
  <si>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</si>
  <si>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</si>
  <si>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</si>
  <si>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</si>
  <si>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</si>
  <si>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</si>
  <si>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</si>
  <si>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</si>
  <si>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</si>
  <si>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</si>
  <si>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</si>
  <si>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</si>
  <si>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</si>
  <si>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</si>
  <si>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</si>
  <si>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</si>
  <si>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</si>
  <si>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</si>
  <si>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</si>
  <si>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</si>
  <si>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</si>
  <si>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</si>
  <si>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</si>
  <si>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</si>
  <si>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</si>
  <si>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</si>
  <si>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</si>
  <si>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</si>
  <si>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</si>
  <si>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</si>
  <si>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</si>
  <si>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</si>
  <si>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</si>
  <si>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</si>
  <si>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</si>
  <si>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</si>
  <si>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</si>
  <si>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</si>
  <si>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</si>
  <si>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</si>
  <si>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</si>
  <si>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</si>
  <si>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</si>
  <si>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</si>
  <si>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</si>
  <si>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</si>
  <si>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</si>
  <si>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</si>
  <si>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</si>
  <si>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</si>
  <si>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</si>
  <si>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</si>
  <si>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</si>
  <si>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</si>
  <si>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</si>
  <si>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</si>
  <si>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</si>
  <si>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</si>
  <si>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</si>
  <si>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</si>
  <si>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</si>
  <si>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</si>
  <si>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</si>
  <si>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</si>
  <si>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</si>
  <si>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</si>
  <si>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</si>
  <si>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</si>
  <si>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</si>
  <si>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</si>
  <si>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</si>
  <si>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</si>
  <si>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</si>
  <si>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</si>
  <si>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</si>
  <si>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</si>
  <si>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</si>
  <si>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</si>
  <si>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</si>
  <si>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</si>
  <si>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</si>
  <si>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</si>
  <si>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</si>
  <si>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</si>
  <si>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</si>
  <si>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</si>
  <si>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</si>
  <si>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</si>
  <si>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</si>
  <si>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</si>
  <si>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</si>
  <si>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</si>
  <si>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</si>
  <si>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</si>
  <si>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</si>
  <si>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</si>
  <si>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</si>
  <si>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</si>
  <si>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</si>
  <si>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</si>
  <si>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</si>
  <si>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</si>
  <si>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</si>
  <si>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</si>
  <si>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</si>
  <si>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</si>
  <si>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</si>
  <si>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</si>
  <si>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</si>
  <si>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</si>
  <si>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</si>
  <si>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</si>
  <si>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</si>
  <si>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</si>
  <si>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</si>
  <si>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</si>
  <si>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</si>
  <si>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</si>
  <si>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</si>
  <si>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</si>
  <si>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</si>
  <si>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</si>
  <si>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</si>
  <si>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</si>
  <si>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</si>
  <si>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</si>
  <si>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</si>
  <si>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</si>
  <si>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</si>
  <si>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</si>
  <si>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</si>
  <si>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</si>
  <si>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</si>
  <si>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</si>
  <si>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</si>
  <si>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</si>
  <si>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</si>
  <si>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</si>
  <si>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</si>
  <si>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</si>
  <si>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</si>
  <si>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</si>
  <si>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</si>
  <si>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</si>
  <si>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</si>
  <si>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</si>
  <si>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</si>
  <si>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</si>
  <si>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</si>
  <si>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</si>
  <si>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</si>
  <si>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</si>
  <si>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</si>
  <si>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</si>
  <si>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</si>
  <si>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</si>
  <si>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</si>
  <si>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</si>
  <si>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</si>
  <si>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</si>
  <si>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</si>
  <si>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</si>
  <si>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</si>
  <si>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</si>
  <si>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</si>
  <si>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</si>
  <si>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</si>
  <si>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</si>
  <si>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</si>
  <si>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</si>
  <si>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</si>
  <si>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</si>
  <si>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</si>
  <si>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</si>
  <si>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</si>
  <si>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</si>
  <si>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</si>
  <si>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</si>
  <si>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</si>
  <si>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</si>
  <si>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</si>
  <si>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</si>
  <si>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</si>
  <si>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</si>
  <si>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</si>
  <si>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</si>
  <si>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</si>
  <si>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</si>
  <si>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</si>
  <si>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</si>
  <si>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</si>
  <si>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</si>
  <si>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</si>
  <si>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</si>
  <si>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</si>
  <si>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</si>
  <si>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</si>
  <si>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</si>
  <si>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</si>
  <si>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</si>
  <si>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</si>
  <si>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</si>
  <si>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</si>
  <si>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</si>
  <si>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</si>
  <si>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</si>
  <si>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</si>
  <si>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</si>
  <si>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</si>
  <si>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</si>
  <si>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</si>
  <si>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</si>
  <si>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</si>
  <si>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</si>
  <si>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</si>
  <si>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</si>
  <si>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</si>
  <si>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</si>
  <si>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</si>
  <si>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</si>
  <si>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</si>
  <si>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</si>
  <si>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</si>
  <si>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</si>
  <si>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</si>
  <si>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</si>
  <si>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</si>
  <si>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</si>
  <si>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</si>
  <si>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</si>
  <si>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</si>
  <si>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</si>
  <si>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</si>
  <si>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</si>
  <si>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</si>
  <si>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</si>
  <si>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</si>
  <si>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</si>
  <si>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</si>
  <si>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</si>
  <si>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</si>
  <si>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</si>
  <si>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</si>
  <si>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</si>
  <si>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</si>
  <si>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</si>
  <si>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</si>
  <si>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</si>
  <si>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</si>
  <si>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</si>
  <si>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</si>
  <si>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</si>
  <si>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</si>
  <si>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</si>
  <si>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</si>
  <si>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</si>
  <si>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</si>
  <si>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</si>
  <si>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</si>
  <si>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</si>
  <si>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</si>
  <si>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</si>
  <si>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</si>
  <si>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</si>
  <si>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</si>
  <si>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</si>
  <si>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</si>
  <si>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</si>
  <si>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</si>
  <si>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</si>
  <si>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</si>
  <si>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</si>
  <si>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</si>
  <si>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</si>
  <si>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</si>
  <si>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</si>
  <si>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</si>
  <si>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</si>
  <si>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</si>
  <si>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</si>
  <si>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</si>
  <si>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</si>
  <si>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</si>
  <si>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</si>
  <si>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</si>
  <si>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</si>
  <si>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</si>
  <si>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</si>
  <si>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</si>
  <si>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</si>
  <si>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</si>
  <si>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</si>
  <si>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</si>
  <si>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</si>
  <si>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</si>
  <si>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</si>
  <si>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</si>
  <si>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</si>
  <si>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</si>
  <si>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</si>
  <si>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</si>
  <si>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</si>
  <si>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</si>
  <si>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</si>
  <si>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</si>
  <si>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</si>
  <si>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</si>
  <si>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</si>
  <si>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</si>
  <si>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</si>
  <si>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</si>
  <si>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</si>
  <si>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</si>
  <si>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</si>
  <si>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</si>
  <si>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</si>
  <si>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</si>
  <si>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</si>
  <si>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</si>
  <si>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</si>
  <si>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</si>
  <si>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</si>
  <si>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</si>
  <si>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</si>
  <si>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</si>
  <si>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</si>
  <si>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</si>
  <si>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</si>
  <si>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</si>
  <si>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</si>
  <si>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</si>
  <si>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</si>
  <si>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</si>
  <si>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</si>
  <si>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</si>
  <si>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</si>
  <si>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</si>
  <si>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</si>
  <si>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</si>
  <si>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</si>
  <si>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</si>
  <si>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</si>
  <si>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</si>
  <si>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</si>
  <si>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</si>
  <si>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</si>
  <si>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</si>
  <si>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</si>
  <si>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</si>
  <si>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</si>
  <si>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</si>
  <si>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</si>
  <si>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</si>
  <si>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</si>
  <si>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</si>
  <si>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</si>
  <si>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</si>
  <si>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</si>
  <si>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</si>
  <si>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</si>
  <si>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</si>
  <si>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</si>
  <si>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</si>
  <si>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</si>
  <si>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</si>
  <si>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</si>
  <si>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</si>
  <si>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</si>
  <si>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</si>
  <si>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</si>
  <si>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</si>
  <si>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</si>
  <si>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</si>
  <si>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</si>
  <si>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</si>
  <si>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</si>
  <si>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</si>
  <si>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</si>
  <si>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</si>
  <si>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</si>
  <si>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</si>
  <si>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</si>
  <si>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</si>
  <si>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</si>
  <si>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</si>
  <si>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</si>
  <si>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</si>
  <si>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</si>
  <si>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</si>
  <si>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</si>
  <si>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</si>
  <si>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</si>
  <si>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</si>
  <si>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</si>
  <si>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</si>
  <si>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</si>
  <si>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</si>
  <si>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</si>
  <si>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</si>
  <si>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</si>
  <si>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</si>
  <si>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</si>
  <si>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</si>
  <si>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</si>
  <si>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</si>
  <si>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</si>
  <si>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</si>
  <si>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</si>
  <si>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</si>
  <si>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</si>
  <si>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</si>
  <si>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</si>
  <si>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</si>
  <si>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</si>
  <si>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</si>
  <si>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</si>
  <si>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</si>
  <si>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</si>
  <si>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</si>
  <si>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</si>
  <si>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</si>
  <si>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</si>
  <si>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</si>
  <si>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</si>
  <si>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</si>
  <si>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</si>
  <si>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</si>
  <si>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</si>
  <si>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</si>
  <si>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</si>
  <si>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</si>
  <si>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</si>
  <si>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</si>
  <si>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</si>
  <si>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</si>
  <si>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</si>
  <si>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</si>
  <si>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</si>
  <si>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</si>
  <si>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</si>
  <si>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</si>
  <si>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</si>
  <si>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</si>
  <si>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</si>
  <si>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</si>
  <si>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</si>
  <si>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</si>
  <si>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</si>
  <si>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</si>
  <si>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</si>
  <si>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</si>
  <si>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</si>
  <si>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</si>
  <si>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</si>
  <si>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</si>
  <si>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</si>
  <si>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</si>
  <si>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</si>
  <si>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</si>
  <si>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</si>
  <si>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</si>
  <si>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</si>
  <si>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</si>
  <si>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</si>
  <si>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</si>
  <si>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</si>
  <si>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</si>
  <si>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</si>
  <si>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</si>
  <si>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</si>
  <si>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</si>
  <si>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</si>
  <si>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</si>
  <si>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</si>
  <si>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</si>
  <si>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</si>
  <si>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</si>
  <si>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</si>
  <si>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</si>
  <si>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</si>
  <si>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</si>
  <si>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</si>
  <si>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</si>
  <si>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</si>
  <si>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</si>
  <si>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</si>
  <si>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</si>
  <si>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</si>
  <si>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</si>
  <si>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</si>
  <si>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</si>
  <si>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</si>
  <si>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</si>
  <si>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</si>
  <si>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</si>
  <si>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</si>
  <si>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</si>
  <si>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</si>
  <si>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</si>
  <si>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</si>
  <si>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</si>
  <si>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</si>
  <si>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</si>
  <si>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</si>
  <si>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</si>
  <si>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</si>
  <si>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</si>
  <si>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</si>
  <si>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</si>
  <si>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</si>
  <si>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</si>
  <si>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</si>
  <si>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</si>
  <si>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</si>
  <si>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</si>
  <si>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</si>
  <si>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</si>
  <si>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</si>
  <si>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</si>
  <si>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</si>
  <si>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</si>
  <si>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</si>
  <si>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</si>
  <si>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</si>
  <si>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</si>
  <si>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</si>
  <si>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</si>
  <si>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</si>
  <si>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</si>
  <si>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</si>
  <si>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</si>
  <si>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</si>
  <si>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</si>
  <si>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</si>
  <si>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</si>
  <si>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</si>
  <si>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</si>
  <si>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</si>
  <si>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</si>
  <si>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</si>
  <si>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</si>
  <si>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</si>
  <si>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</si>
  <si>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</si>
  <si>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</si>
  <si>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</si>
  <si>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</si>
  <si>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</si>
  <si>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</si>
  <si>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</si>
  <si>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</si>
  <si>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</si>
  <si>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</si>
  <si>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</si>
  <si>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</si>
  <si>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</si>
  <si>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</si>
  <si>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</si>
  <si>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</si>
  <si>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</si>
  <si>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</si>
  <si>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</si>
  <si>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</si>
  <si>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</si>
  <si>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</si>
  <si>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</si>
  <si>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</si>
  <si>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</si>
  <si>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</si>
  <si>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</si>
  <si>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</si>
  <si>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</si>
  <si>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</si>
  <si>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</si>
  <si>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</si>
  <si>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</si>
  <si>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</si>
  <si>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</si>
  <si>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</si>
  <si>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</si>
  <si>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</si>
  <si>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</si>
  <si>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</si>
  <si>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</si>
  <si>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</si>
  <si>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</si>
  <si>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</si>
  <si>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</si>
  <si>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</si>
  <si>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</si>
  <si>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</si>
  <si>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</si>
  <si>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</si>
  <si>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</si>
  <si>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</si>
  <si>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</si>
  <si>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</si>
  <si>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</si>
  <si>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</si>
  <si>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</si>
  <si>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</si>
  <si>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</si>
  <si>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</si>
  <si>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</si>
  <si>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</si>
  <si>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</si>
  <si>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</si>
  <si>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</si>
  <si>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</si>
  <si>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</si>
  <si>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</si>
  <si>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</si>
  <si>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</si>
  <si>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</si>
  <si>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</si>
  <si>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</si>
  <si>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</si>
  <si>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</si>
  <si>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</si>
  <si>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</si>
  <si>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</si>
  <si>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</si>
  <si>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</si>
  <si>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</si>
  <si>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</si>
  <si>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</si>
  <si>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</si>
  <si>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</si>
  <si>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</si>
  <si>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</si>
  <si>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</si>
  <si>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</si>
  <si>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</si>
  <si>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</si>
  <si>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</si>
  <si>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</si>
  <si>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</si>
  <si>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</si>
  <si>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</si>
  <si>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</si>
  <si>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</si>
  <si>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</si>
  <si>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</si>
  <si>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</si>
  <si>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</si>
  <si>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</si>
  <si>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</si>
  <si>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</si>
  <si>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</si>
  <si>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</si>
  <si>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</si>
  <si>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</si>
  <si>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</si>
  <si>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</si>
  <si>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</si>
  <si>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</si>
  <si>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</si>
  <si>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</si>
  <si>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</si>
  <si>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</si>
  <si>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</si>
  <si>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</si>
  <si>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</si>
  <si>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</si>
  <si>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</si>
  <si>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</si>
  <si>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</si>
  <si>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</si>
  <si>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</si>
  <si>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</si>
  <si>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</si>
  <si>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</si>
  <si>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</si>
  <si>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</si>
  <si>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</si>
  <si>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</si>
  <si>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</si>
  <si>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</si>
  <si>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</si>
  <si>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</si>
  <si>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</si>
  <si>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</si>
  <si>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</si>
  <si>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</si>
  <si>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</si>
  <si>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</si>
  <si>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</si>
  <si>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</si>
  <si>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</si>
  <si>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</si>
  <si>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</si>
  <si>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</si>
  <si>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</si>
  <si>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</si>
  <si>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</si>
  <si>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</si>
  <si>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</si>
  <si>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</si>
  <si>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</si>
  <si>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</si>
  <si>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</si>
  <si>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</si>
  <si>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</si>
  <si>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</si>
  <si>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</si>
  <si>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</si>
  <si>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</si>
  <si>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</si>
  <si>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</si>
  <si>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</si>
  <si>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</si>
  <si>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</si>
  <si>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</si>
  <si>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</si>
  <si>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</si>
  <si>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</si>
  <si>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</si>
  <si>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</si>
  <si>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</si>
  <si>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</si>
  <si>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</si>
  <si>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</si>
  <si>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</si>
  <si>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</si>
  <si>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</si>
  <si>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</si>
  <si>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</si>
  <si>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</si>
  <si>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</si>
  <si>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</si>
  <si>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</si>
  <si>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</si>
  <si>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</si>
  <si>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</si>
  <si>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</si>
  <si>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</si>
  <si>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</si>
  <si>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</si>
  <si>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</si>
  <si>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</si>
  <si>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</si>
  <si>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</si>
  <si>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</si>
  <si>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</si>
  <si>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</si>
  <si>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</si>
  <si>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</si>
  <si>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</si>
  <si>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</si>
  <si>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</si>
  <si>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</si>
  <si>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</si>
  <si>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</si>
  <si>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</si>
  <si>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</si>
  <si>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</si>
  <si>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</si>
  <si>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</si>
  <si>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</si>
  <si>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</si>
  <si>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</si>
  <si>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</si>
  <si>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</si>
  <si>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</si>
  <si>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</si>
  <si>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</si>
  <si>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</si>
  <si>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</si>
  <si>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</si>
  <si>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</si>
  <si>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</si>
  <si>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</si>
  <si>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</si>
  <si>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</si>
  <si>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</si>
  <si>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</si>
  <si>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</si>
  <si>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</si>
  <si>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</si>
  <si>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</si>
  <si>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</si>
  <si>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</si>
  <si>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</si>
  <si>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</si>
  <si>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</si>
  <si>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</si>
  <si>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</si>
  <si>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</si>
  <si>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</si>
  <si>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</si>
  <si>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</si>
  <si>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</si>
  <si>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</si>
  <si>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</si>
  <si>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</si>
  <si>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</si>
  <si>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</si>
  <si>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</si>
  <si>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</si>
  <si>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</si>
  <si>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</si>
  <si>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</si>
  <si>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</si>
  <si>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</si>
  <si>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</si>
  <si>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</si>
  <si>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</si>
  <si>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</si>
  <si>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</si>
  <si>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</si>
  <si>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</si>
  <si>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</si>
  <si>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</si>
  <si>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</si>
  <si>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</si>
  <si>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</si>
  <si>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</si>
  <si>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</si>
  <si>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</si>
  <si>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</si>
  <si>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</si>
  <si>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</si>
  <si>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</si>
  <si>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</si>
  <si>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</si>
  <si>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</si>
  <si>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</si>
  <si>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</si>
  <si>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</si>
  <si>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</si>
  <si>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</si>
  <si>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</si>
  <si>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</si>
  <si>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</si>
  <si>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</si>
  <si>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</si>
  <si>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</si>
  <si>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</si>
  <si>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</si>
  <si>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</si>
  <si>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</si>
  <si>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</si>
  <si>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</si>
  <si>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</si>
  <si>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</si>
  <si>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</si>
  <si>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</si>
  <si>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</si>
  <si>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</si>
  <si>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</si>
  <si>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</si>
  <si>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</si>
  <si>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</si>
  <si>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</si>
  <si>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</si>
  <si>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</si>
  <si>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</si>
  <si>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</si>
  <si>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</si>
  <si>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</si>
  <si>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</si>
  <si>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</si>
  <si>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</si>
  <si>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</si>
  <si>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</si>
  <si>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</si>
  <si>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</si>
  <si>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</si>
  <si>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</si>
  <si>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</si>
  <si>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</si>
  <si>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</si>
  <si>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</si>
  <si>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</si>
  <si>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</si>
  <si>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</si>
  <si>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</si>
  <si>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</si>
  <si>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</si>
  <si>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</si>
  <si>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</si>
  <si>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</si>
  <si>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</si>
  <si>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</si>
  <si>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</si>
  <si>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</si>
  <si>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</si>
  <si>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</si>
  <si>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</si>
  <si>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</si>
  <si>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</si>
  <si>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</si>
  <si>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</si>
  <si>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</si>
  <si>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</si>
  <si>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</si>
  <si>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</si>
  <si>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</si>
  <si>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</si>
  <si>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</si>
  <si>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</si>
  <si>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</si>
  <si>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</si>
  <si>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</si>
  <si>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</si>
  <si>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</si>
  <si>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</si>
  <si>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</si>
  <si>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</si>
  <si>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</si>
  <si>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</si>
  <si>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</si>
  <si>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</si>
  <si>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</si>
  <si>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</si>
  <si>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</si>
  <si>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</si>
  <si>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</si>
  <si>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</si>
  <si>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</si>
  <si>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</si>
  <si>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</si>
  <si>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</si>
  <si>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</si>
  <si>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</si>
  <si>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</si>
  <si>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</si>
  <si>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</si>
  <si>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</si>
  <si>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</si>
  <si>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</si>
  <si>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</si>
  <si>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</si>
  <si>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</si>
  <si>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</si>
  <si>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</si>
  <si>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</si>
  <si>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</si>
  <si>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</si>
  <si>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</si>
  <si>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</si>
  <si>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</si>
  <si>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</si>
  <si>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</si>
  <si>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</si>
  <si>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</si>
  <si>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</si>
  <si>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</si>
  <si>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</si>
  <si>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</si>
  <si>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</si>
  <si>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</si>
  <si>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</si>
  <si>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</si>
  <si>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</si>
  <si>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</si>
  <si>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</si>
  <si>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</si>
  <si>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</si>
  <si>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</si>
  <si>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</si>
  <si>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</si>
  <si>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</si>
  <si>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</si>
  <si>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</si>
  <si>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</si>
  <si>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</si>
  <si>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</si>
  <si>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</si>
  <si>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</si>
  <si>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</si>
  <si>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</si>
  <si>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</si>
  <si>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</si>
  <si>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</si>
  <si>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</si>
  <si>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</si>
  <si>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</si>
  <si>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</si>
  <si>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</si>
  <si>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</si>
  <si>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</si>
  <si>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</si>
  <si>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</si>
  <si>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</si>
  <si>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</si>
  <si>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</si>
  <si>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</si>
  <si>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</si>
  <si>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</si>
  <si>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</si>
  <si>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</si>
  <si>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</si>
  <si>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</si>
  <si>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</si>
  <si>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</si>
  <si>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</si>
  <si>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</si>
  <si>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</si>
  <si>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</si>
  <si>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</si>
  <si>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</si>
  <si>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</si>
  <si>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</si>
  <si>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</si>
  <si>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</si>
  <si>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</si>
  <si>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</si>
  <si>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</si>
  <si>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</si>
  <si>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</si>
  <si>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</si>
  <si>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</si>
  <si>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</si>
  <si>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</si>
  <si>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</si>
  <si>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</si>
  <si>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</si>
  <si>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</si>
  <si>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</si>
  <si>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</si>
  <si>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</si>
  <si>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</si>
  <si>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</si>
  <si>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</si>
  <si>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</si>
  <si>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</si>
  <si>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</si>
  <si>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</si>
  <si>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</si>
  <si>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</si>
  <si>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</si>
  <si>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</si>
  <si>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</si>
  <si>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</si>
  <si>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</si>
  <si>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</si>
  <si>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</si>
  <si>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</si>
  <si>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</si>
  <si>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</si>
  <si>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</si>
  <si>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</si>
  <si>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</si>
  <si>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</si>
  <si>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</si>
  <si>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</si>
  <si>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</si>
  <si>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</si>
  <si>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</si>
  <si>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</si>
  <si>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</si>
  <si>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</si>
  <si>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</si>
  <si>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</si>
  <si>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</si>
  <si>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</si>
  <si>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</si>
  <si>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</si>
  <si>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</si>
  <si>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</si>
  <si>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</si>
  <si>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</si>
  <si>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</si>
  <si>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</si>
  <si>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</si>
  <si>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</si>
  <si>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</si>
  <si>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</si>
  <si>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</si>
  <si>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</si>
  <si>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</si>
  <si>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</si>
  <si>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</si>
  <si>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</si>
  <si>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</si>
  <si>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</si>
  <si>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</si>
  <si>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</si>
  <si>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</si>
  <si>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</si>
  <si>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</si>
  <si>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</si>
  <si>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</si>
  <si>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</si>
  <si>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</si>
  <si>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</si>
  <si>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</si>
  <si>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</si>
  <si>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</si>
  <si>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</si>
  <si>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</si>
  <si>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</si>
  <si>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</si>
  <si>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</si>
  <si>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</si>
  <si>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</si>
  <si>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</si>
  <si>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</si>
  <si>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</si>
  <si>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</si>
  <si>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</si>
  <si>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</si>
  <si>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</si>
  <si>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</si>
  <si>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</si>
  <si>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</si>
  <si>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</si>
  <si>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</si>
  <si>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</si>
  <si>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</si>
  <si>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</si>
  <si>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</si>
  <si>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</si>
  <si>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</si>
  <si>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</si>
  <si>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</si>
  <si>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</si>
  <si>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</si>
  <si>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</si>
  <si>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</si>
  <si>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</si>
  <si>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</si>
  <si>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</si>
  <si>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</si>
  <si>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</si>
  <si>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</si>
  <si>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</si>
  <si>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</si>
  <si>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</si>
  <si>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</si>
  <si>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</si>
  <si>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</si>
  <si>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</si>
  <si>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</si>
  <si>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</si>
  <si>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</si>
  <si>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</si>
  <si>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</si>
  <si>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</si>
  <si>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</si>
  <si>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</si>
  <si>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</si>
  <si>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</si>
  <si>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</si>
  <si>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</si>
  <si>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</si>
  <si>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</si>
  <si>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</si>
  <si>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</si>
  <si>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</si>
  <si>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</si>
  <si>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</si>
  <si>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</si>
  <si>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</si>
  <si>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</si>
  <si>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</si>
  <si>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</si>
  <si>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</si>
  <si>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</si>
  <si>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</si>
  <si>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</si>
  <si>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</si>
  <si>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</si>
  <si>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</si>
  <si>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</si>
  <si>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</si>
  <si>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</si>
  <si>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</si>
  <si>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</si>
  <si>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</si>
  <si>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</si>
  <si>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</si>
  <si>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</si>
  <si>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</si>
  <si>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</si>
  <si>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</si>
  <si>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</si>
  <si>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</si>
  <si>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</si>
  <si>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</si>
  <si>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</si>
  <si>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</si>
  <si>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</si>
  <si>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</si>
  <si>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</si>
  <si>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</si>
  <si>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</si>
  <si>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</si>
  <si>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</si>
  <si>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</si>
  <si>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</si>
  <si>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</si>
  <si>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</si>
  <si>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</si>
  <si>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</si>
  <si>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</si>
  <si>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</si>
  <si>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</si>
  <si>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</si>
  <si>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</si>
  <si>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</si>
  <si>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</si>
  <si>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</si>
  <si>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</si>
  <si>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</si>
  <si>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</si>
  <si>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</si>
  <si>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</si>
  <si>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</si>
  <si>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</si>
  <si>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</si>
  <si>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</si>
  <si>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</si>
  <si>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</si>
  <si>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</si>
  <si>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</si>
  <si>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</si>
  <si>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</si>
  <si>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</si>
  <si>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</si>
  <si>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</si>
  <si>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</si>
  <si>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</si>
  <si>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</si>
  <si>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</si>
  <si>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</si>
  <si>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</si>
  <si>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</si>
  <si>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</si>
  <si>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</si>
  <si>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</si>
  <si>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</si>
  <si>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</si>
  <si>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</si>
  <si>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</si>
  <si>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</si>
  <si>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</si>
  <si>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</si>
  <si>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</si>
  <si>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</si>
  <si>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</si>
  <si>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</si>
  <si>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</si>
  <si>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</si>
  <si>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</si>
  <si>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</si>
  <si>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</si>
  <si>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</si>
  <si>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</si>
  <si>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</si>
  <si>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</si>
  <si>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</si>
  <si>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</si>
  <si>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</si>
  <si>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</si>
  <si>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</si>
  <si>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</si>
  <si>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</si>
  <si>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</si>
  <si>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</si>
  <si>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</si>
  <si>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</si>
  <si>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</si>
  <si>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</si>
  <si>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</si>
  <si>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</si>
  <si>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</si>
  <si>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</si>
  <si>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</si>
  <si>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</si>
  <si>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</si>
  <si>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</si>
  <si>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</si>
  <si>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</si>
  <si>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</si>
  <si>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</si>
  <si>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</si>
  <si>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</si>
  <si>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</si>
  <si>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</si>
  <si>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</si>
  <si>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</si>
  <si>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</si>
  <si>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</si>
  <si>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</si>
  <si>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</si>
  <si>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</si>
  <si>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</si>
  <si>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</si>
  <si>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</si>
  <si>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</si>
  <si>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</si>
  <si>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</si>
  <si>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</si>
  <si>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</si>
  <si>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</si>
  <si>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</si>
  <si>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</si>
  <si>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</si>
  <si>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</si>
  <si>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</si>
  <si>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</si>
  <si>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</si>
  <si>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</si>
  <si>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</si>
  <si>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</si>
  <si>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</si>
  <si>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</si>
  <si>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</si>
  <si>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</si>
  <si>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</si>
  <si>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</si>
  <si>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</si>
  <si>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</si>
  <si>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</si>
  <si>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</si>
  <si>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</si>
  <si>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</si>
  <si>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</si>
  <si>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</si>
  <si>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</si>
  <si>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</si>
  <si>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</si>
  <si>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</si>
  <si>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</si>
  <si>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</si>
  <si>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</si>
  <si>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</si>
  <si>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</si>
  <si>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</si>
  <si>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</si>
  <si>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</si>
  <si>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</si>
  <si>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</si>
  <si>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</si>
  <si>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</si>
  <si>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</si>
  <si>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</si>
  <si>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</si>
  <si>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</si>
  <si>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</si>
  <si>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</si>
  <si>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</si>
  <si>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</si>
  <si>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</si>
  <si>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</si>
  <si>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</si>
  <si>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</si>
  <si>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</si>
  <si>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</si>
  <si>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</si>
  <si>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</si>
  <si>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</si>
  <si>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</si>
  <si>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</si>
  <si>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</si>
  <si>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</si>
  <si>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</si>
  <si>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</si>
  <si>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</si>
  <si>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</si>
  <si>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</si>
  <si>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</si>
  <si>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</si>
  <si>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</si>
  <si>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</si>
  <si>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</si>
  <si>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</si>
  <si>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</si>
  <si>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</si>
  <si>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</si>
  <si>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</si>
  <si>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</si>
  <si>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</si>
  <si>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</si>
  <si>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</si>
  <si>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</si>
  <si>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</si>
  <si>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</si>
  <si>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</si>
  <si>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</si>
  <si>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</si>
  <si>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</si>
  <si>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</si>
  <si>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</si>
  <si>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</si>
  <si>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</si>
  <si>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</si>
  <si>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</si>
  <si>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</si>
  <si>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</si>
  <si>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</si>
  <si>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</si>
  <si>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</si>
  <si>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</si>
  <si>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</si>
  <si>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</si>
  <si>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</si>
  <si>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</si>
  <si>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</si>
  <si>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</si>
  <si>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</si>
  <si>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</si>
  <si>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</si>
  <si>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</si>
  <si>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</si>
  <si>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</si>
  <si>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</si>
  <si>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</si>
  <si>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</si>
  <si>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</si>
  <si>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</si>
  <si>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</si>
  <si>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</si>
  <si>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</si>
  <si>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</si>
  <si>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</si>
  <si>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</si>
  <si>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</si>
  <si>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</si>
  <si>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</si>
  <si>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</si>
  <si>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</si>
  <si>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</si>
  <si>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</si>
  <si>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</si>
  <si>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</si>
  <si>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</si>
  <si>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</si>
  <si>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</si>
  <si>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</si>
  <si>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</si>
  <si>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</si>
  <si>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</si>
  <si>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</si>
  <si>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</si>
  <si>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</si>
  <si>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</si>
  <si>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</si>
  <si>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</si>
  <si>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</si>
  <si>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</si>
  <si>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</si>
  <si>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</si>
  <si>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</si>
  <si>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</si>
  <si>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</si>
  <si>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</si>
  <si>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</si>
  <si>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</si>
  <si>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</si>
  <si>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</si>
  <si>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</si>
  <si>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</si>
  <si>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</si>
  <si>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</si>
  <si>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</si>
  <si>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</si>
  <si>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</si>
  <si>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</si>
  <si>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</si>
  <si>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</si>
  <si>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</si>
  <si>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</si>
  <si>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</si>
  <si>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</si>
  <si>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</si>
  <si>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</si>
  <si>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</si>
  <si>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</si>
  <si>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</si>
  <si>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</si>
  <si>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</si>
  <si>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</si>
  <si>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</si>
  <si>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</si>
  <si>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</si>
  <si>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</si>
  <si>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</si>
  <si>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</si>
  <si>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</si>
  <si>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</si>
  <si>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</si>
  <si>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</si>
  <si>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</si>
  <si>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</si>
  <si>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</si>
  <si>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</si>
  <si>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</si>
  <si>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</si>
  <si>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</si>
  <si>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</si>
  <si>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</si>
  <si>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</si>
  <si>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</si>
  <si>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</si>
  <si>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</si>
  <si>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</si>
  <si>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</si>
  <si>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</si>
  <si>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</si>
  <si>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</si>
  <si>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</si>
  <si>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</si>
  <si>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</si>
  <si>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</si>
  <si>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</si>
  <si>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</si>
  <si>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</si>
  <si>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</si>
  <si>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</si>
  <si>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</si>
  <si>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</si>
  <si>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</si>
  <si>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</si>
  <si>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</si>
  <si>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</si>
  <si>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</si>
  <si>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</si>
  <si>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</si>
  <si>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</si>
  <si>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</si>
  <si>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</si>
  <si>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</si>
  <si>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</si>
  <si>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</si>
  <si>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</si>
  <si>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</si>
  <si>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</si>
  <si>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</si>
  <si>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</si>
  <si>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</si>
  <si>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</si>
  <si>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</si>
  <si>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</si>
  <si>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</si>
  <si>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</si>
  <si>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</si>
  <si>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</si>
  <si>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</si>
  <si>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</si>
  <si>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</si>
  <si>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</si>
  <si>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</si>
  <si>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</si>
  <si>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</si>
  <si>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</si>
  <si>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</si>
  <si>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</si>
  <si>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</si>
  <si>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</si>
  <si>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</si>
  <si>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</si>
  <si>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</si>
  <si>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</si>
  <si>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</si>
  <si>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</si>
  <si>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</si>
  <si>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</si>
  <si>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</si>
  <si>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</si>
  <si>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</si>
  <si>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</si>
  <si>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</si>
  <si>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</si>
  <si>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</si>
  <si>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</si>
  <si>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</si>
  <si>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</si>
  <si>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</si>
  <si>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</si>
  <si>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</si>
  <si>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</si>
  <si>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</si>
  <si>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</si>
  <si>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</si>
  <si>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</si>
  <si>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</si>
  <si>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</si>
  <si>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</si>
  <si>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</si>
  <si>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</si>
  <si>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</si>
  <si>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</si>
  <si>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</si>
  <si>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</si>
  <si>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</si>
  <si>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</si>
  <si>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</si>
  <si>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</si>
  <si>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</si>
  <si>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</si>
  <si>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</si>
  <si>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</si>
  <si>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</si>
  <si>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</si>
  <si>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</si>
  <si>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</si>
  <si>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</si>
  <si>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</si>
  <si>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</si>
  <si>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</si>
  <si>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</si>
  <si>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</si>
  <si>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</si>
  <si>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</si>
  <si>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</si>
  <si>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</si>
  <si>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</si>
  <si>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</si>
  <si>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</si>
  <si>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</si>
  <si>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</si>
  <si>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</si>
  <si>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</si>
  <si>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</si>
  <si>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</si>
  <si>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</si>
  <si>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</si>
  <si>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</si>
  <si>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</si>
  <si>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</si>
  <si>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</si>
  <si>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</si>
  <si>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</si>
  <si>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</si>
  <si>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</si>
  <si>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</si>
  <si>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</si>
  <si>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</si>
  <si>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</si>
  <si>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</si>
  <si>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</si>
  <si>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</si>
  <si>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</si>
  <si>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</si>
  <si>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</si>
  <si>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</si>
  <si>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</si>
  <si>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</si>
  <si>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</si>
  <si>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</si>
  <si>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</si>
  <si>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</si>
  <si>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</si>
  <si>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</si>
  <si>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</si>
  <si>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</si>
  <si>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</si>
  <si>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</si>
  <si>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</si>
  <si>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</si>
  <si>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</si>
  <si>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</si>
  <si>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</si>
  <si>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</si>
  <si>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</si>
  <si>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</si>
  <si>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</si>
  <si>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</si>
  <si>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</si>
  <si>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</si>
  <si>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</si>
  <si>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</si>
  <si>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</si>
  <si>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</si>
  <si>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</si>
  <si>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</si>
  <si>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</si>
  <si>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</si>
  <si>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</si>
  <si>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</si>
  <si>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</si>
  <si>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</si>
  <si>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</si>
  <si>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</si>
  <si>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</si>
  <si>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</si>
  <si>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</si>
  <si>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</si>
  <si>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</si>
  <si>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</si>
  <si>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</si>
  <si>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</si>
  <si>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</si>
  <si>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</si>
  <si>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</si>
  <si>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</si>
  <si>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</si>
  <si>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</si>
  <si>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</si>
  <si>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</si>
  <si>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</si>
  <si>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</si>
  <si>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</si>
  <si>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</si>
  <si>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</si>
  <si>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</si>
  <si>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</si>
  <si>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</si>
  <si>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</si>
  <si>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</si>
  <si>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</si>
  <si>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</si>
  <si>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</si>
  <si>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</si>
  <si>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</si>
  <si>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</si>
  <si>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</si>
  <si>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</si>
  <si>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</si>
  <si>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</si>
  <si>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</si>
  <si>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</si>
  <si>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</si>
  <si>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</si>
  <si>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</si>
  <si>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</si>
  <si>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</si>
  <si>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</si>
  <si>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</si>
  <si>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</si>
  <si>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</si>
  <si>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</si>
  <si>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</si>
  <si>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</si>
  <si>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</si>
  <si>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</si>
  <si>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</si>
  <si>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</si>
  <si>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</si>
  <si>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</si>
  <si>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</si>
  <si>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</si>
  <si>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</si>
  <si>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</si>
  <si>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</si>
  <si>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</si>
  <si>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</si>
  <si>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</si>
  <si>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</si>
  <si>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</si>
  <si>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</si>
  <si>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</si>
  <si>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</si>
  <si>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</si>
  <si>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</si>
  <si>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</si>
  <si>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</si>
  <si>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</si>
  <si>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</si>
  <si>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</si>
  <si>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</si>
  <si>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</si>
  <si>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</si>
  <si>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</si>
  <si>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</si>
  <si>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</si>
  <si>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</si>
  <si>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</si>
  <si>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</si>
  <si>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</si>
  <si>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</si>
  <si>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</si>
  <si>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</si>
  <si>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</si>
  <si>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</si>
  <si>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</si>
  <si>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</si>
  <si>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</si>
  <si>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</si>
  <si>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</si>
  <si>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</si>
  <si>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</si>
  <si>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</si>
  <si>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</si>
  <si>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</si>
  <si>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</si>
  <si>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</si>
  <si>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</si>
  <si>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</si>
  <si>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</si>
  <si>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</si>
  <si>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</si>
  <si>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</si>
  <si>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</si>
  <si>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</si>
  <si>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</si>
  <si>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</si>
  <si>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</si>
  <si>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</si>
  <si>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</si>
  <si>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</si>
  <si>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</si>
  <si>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</si>
  <si>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</si>
  <si>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</si>
  <si>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</si>
  <si>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</si>
  <si>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</si>
  <si>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</si>
  <si>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</si>
  <si>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</si>
  <si>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</si>
  <si>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</si>
  <si>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</si>
  <si>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</si>
  <si>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</si>
  <si>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</si>
  <si>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</si>
  <si>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</si>
  <si>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</si>
  <si>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</si>
  <si>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</si>
  <si>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</si>
  <si>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</si>
  <si>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</si>
  <si>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</si>
  <si>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</si>
  <si>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</si>
  <si>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</si>
  <si>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</si>
  <si>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</si>
  <si>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</si>
  <si>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</si>
  <si>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</si>
  <si>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</si>
  <si>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</si>
  <si>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</si>
  <si>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</si>
  <si>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</si>
  <si>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</si>
  <si>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</si>
  <si>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</si>
  <si>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</si>
  <si>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</si>
  <si>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</si>
  <si>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</si>
  <si>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</si>
  <si>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</si>
  <si>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</si>
  <si>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</si>
  <si>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</si>
  <si>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</si>
  <si>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</si>
  <si>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</si>
  <si>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</si>
  <si>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</si>
  <si>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</si>
  <si>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</si>
  <si>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</si>
  <si>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</si>
  <si>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</si>
  <si>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</si>
  <si>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</si>
  <si>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</si>
  <si>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</si>
  <si>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</si>
  <si>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</si>
  <si>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</si>
  <si>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</si>
  <si>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</si>
  <si>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</si>
  <si>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</si>
  <si>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</si>
  <si>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</si>
  <si>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</si>
  <si>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</si>
  <si>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</si>
  <si>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</si>
  <si>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</si>
  <si>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</si>
  <si>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</si>
  <si>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</si>
  <si>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</si>
  <si>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</si>
  <si>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</si>
  <si>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</si>
  <si>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</si>
  <si>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</si>
  <si>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</si>
  <si>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</si>
  <si>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</si>
  <si>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</si>
  <si>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</si>
  <si>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</si>
  <si>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</si>
  <si>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</si>
  <si>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</si>
  <si>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</si>
  <si>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</si>
  <si>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</si>
  <si>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</si>
  <si>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</si>
  <si>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</si>
  <si>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</si>
  <si>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</si>
  <si>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</si>
  <si>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</si>
  <si>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</si>
  <si>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</si>
  <si>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</si>
  <si>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</si>
  <si>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</si>
  <si>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</si>
  <si>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</si>
  <si>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</si>
  <si>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</si>
  <si>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</si>
  <si>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</si>
  <si>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</si>
  <si>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</si>
  <si>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</si>
  <si>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</si>
  <si>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</si>
  <si>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</si>
  <si>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</si>
  <si>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</si>
  <si>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</si>
  <si>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</si>
  <si>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</si>
  <si>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</si>
  <si>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</si>
  <si>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</si>
  <si>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</si>
  <si>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</si>
  <si>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</si>
  <si>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</si>
  <si>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</si>
  <si>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</si>
  <si>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</si>
  <si>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</si>
  <si>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</si>
  <si>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</si>
  <si>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</si>
  <si>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</si>
  <si>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</si>
  <si>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</si>
  <si>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</si>
  <si>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</si>
  <si>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</si>
  <si>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</si>
  <si>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</si>
  <si>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</si>
  <si>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</si>
  <si>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</si>
  <si>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</si>
  <si>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</si>
  <si>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</si>
  <si>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</si>
  <si>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</si>
  <si>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</si>
  <si>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</si>
  <si>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</si>
  <si>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</si>
  <si>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</si>
  <si>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</si>
  <si>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</si>
  <si>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</si>
  <si>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</si>
  <si>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</si>
  <si>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</si>
  <si>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</si>
  <si>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</si>
  <si>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</si>
  <si>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</si>
  <si>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</si>
  <si>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</si>
  <si>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</si>
  <si>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</si>
  <si>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</si>
  <si>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</si>
  <si>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</si>
  <si>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</si>
  <si>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</si>
  <si>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</si>
  <si>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</si>
  <si>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</si>
  <si>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</si>
  <si>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</si>
  <si>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</si>
  <si>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</si>
  <si>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</si>
  <si>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</si>
  <si>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</si>
  <si>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</si>
  <si>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</si>
  <si>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</si>
  <si>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</si>
  <si>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</si>
  <si>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</si>
  <si>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</si>
  <si>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</si>
  <si>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</si>
  <si>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</si>
  <si>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</si>
  <si>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</si>
  <si>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</si>
  <si>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</si>
  <si>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</si>
  <si>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</si>
  <si>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</si>
  <si>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</si>
  <si>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</si>
  <si>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</si>
  <si>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</si>
  <si>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</si>
  <si>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</si>
  <si>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</si>
  <si>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</si>
  <si>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</si>
  <si>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</si>
  <si>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</si>
  <si>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</si>
  <si>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</si>
  <si>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</si>
  <si>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</si>
  <si>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</si>
  <si>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</si>
  <si>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</si>
  <si>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</si>
  <si>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</si>
  <si>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</si>
  <si>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</si>
  <si>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</si>
  <si>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</si>
  <si>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</si>
  <si>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</si>
  <si>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</si>
  <si>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</si>
  <si>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</si>
  <si>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</si>
  <si>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</si>
  <si>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</si>
  <si>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</si>
  <si>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</si>
  <si>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</si>
  <si>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</si>
  <si>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</si>
  <si>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</si>
  <si>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</si>
  <si>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</si>
  <si>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</si>
  <si>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</si>
  <si>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</si>
  <si>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</si>
  <si>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</si>
  <si>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</si>
  <si>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</si>
  <si>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</si>
  <si>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</si>
  <si>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</si>
  <si>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</si>
  <si>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</si>
  <si>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</si>
  <si>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</si>
  <si>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</si>
  <si>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</si>
  <si>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</si>
  <si>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</si>
  <si>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</si>
  <si>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</si>
  <si>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</si>
  <si>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</si>
  <si>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</si>
  <si>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</si>
  <si>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</si>
  <si>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</si>
  <si>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</si>
  <si>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</si>
  <si>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</si>
  <si>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</si>
  <si>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</si>
  <si>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</si>
  <si>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</si>
  <si>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</si>
  <si>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</si>
  <si>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</si>
  <si>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</si>
  <si>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</si>
  <si>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</si>
  <si>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</si>
  <si>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</si>
  <si>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</si>
  <si>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</si>
  <si>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</si>
  <si>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</si>
  <si>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</si>
  <si>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</si>
  <si>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</si>
  <si>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</si>
  <si>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</si>
  <si>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</si>
  <si>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</si>
  <si>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</si>
  <si>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</si>
  <si>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</si>
  <si>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</si>
  <si>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</si>
  <si>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</si>
  <si>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</si>
  <si>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</si>
  <si>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</si>
  <si>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</si>
  <si>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</si>
  <si>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</si>
  <si>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</si>
  <si>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</si>
  <si>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</si>
  <si>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</si>
  <si>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</si>
  <si>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</si>
  <si>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</si>
  <si>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</si>
  <si>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</si>
  <si>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</si>
  <si>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</si>
  <si>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</si>
  <si>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</si>
  <si>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</si>
  <si>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</si>
  <si>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</si>
  <si>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</si>
  <si>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</si>
  <si>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</si>
  <si>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</si>
  <si>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</si>
  <si>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</si>
  <si>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</si>
  <si>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</si>
  <si>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</si>
  <si>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</si>
  <si>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</si>
  <si>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</si>
  <si>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</si>
  <si>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</si>
  <si>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</si>
  <si>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</si>
  <si>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</si>
  <si>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</si>
  <si>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</si>
  <si>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</si>
  <si>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</si>
  <si>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</si>
  <si>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</si>
  <si>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</si>
  <si>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</si>
  <si>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</si>
  <si>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</si>
  <si>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</si>
  <si>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</si>
  <si>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</si>
  <si>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</si>
  <si>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</si>
  <si>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</si>
  <si>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</si>
  <si>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</si>
  <si>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</si>
  <si>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</si>
  <si>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</si>
  <si>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</si>
  <si>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</si>
  <si>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</si>
  <si>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</si>
  <si>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</si>
  <si>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</si>
  <si>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</si>
  <si>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</si>
  <si>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</si>
  <si>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</si>
  <si>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</si>
  <si>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</si>
  <si>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</si>
  <si>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</si>
  <si>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</si>
  <si>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</si>
  <si>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</si>
  <si>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</si>
  <si>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</si>
  <si>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</si>
  <si>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</si>
  <si>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</si>
  <si>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</si>
  <si>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</si>
  <si>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</si>
  <si>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</si>
  <si>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</si>
  <si>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</si>
  <si>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</si>
  <si>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</si>
  <si>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</si>
  <si>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</si>
  <si>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</si>
  <si>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</si>
  <si>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</si>
  <si>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</si>
  <si>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</si>
  <si>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</si>
  <si>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</si>
  <si>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</si>
  <si>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</si>
  <si>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</si>
  <si>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</si>
  <si>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</si>
  <si>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</si>
  <si>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</si>
  <si>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</si>
  <si>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</si>
  <si>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</si>
  <si>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</si>
  <si>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</si>
  <si>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</si>
  <si>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</si>
  <si>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</si>
  <si>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</si>
  <si>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</si>
  <si>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</si>
  <si>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</si>
  <si>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</si>
  <si>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</si>
  <si>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</si>
  <si>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</si>
  <si>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</si>
  <si>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</si>
  <si>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</si>
  <si>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</si>
  <si>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</si>
  <si>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</si>
  <si>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</si>
  <si>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</si>
  <si>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</si>
  <si>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</si>
  <si>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</si>
  <si>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</si>
  <si>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</si>
  <si>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</si>
  <si>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</si>
  <si>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</si>
  <si>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</si>
  <si>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</si>
  <si>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</si>
  <si>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</si>
  <si>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</si>
  <si>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</si>
  <si>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</si>
  <si>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</si>
  <si>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</si>
  <si>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</si>
  <si>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</si>
  <si>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</si>
  <si>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</si>
  <si>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</si>
  <si>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</si>
  <si>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</si>
  <si>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</si>
  <si>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</si>
  <si>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</si>
  <si>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</si>
  <si>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</si>
  <si>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</si>
  <si>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</si>
  <si>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</si>
  <si>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</si>
  <si>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</si>
  <si>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</si>
  <si>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</si>
  <si>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</si>
  <si>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</si>
  <si>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</si>
  <si>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</si>
  <si>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</si>
  <si>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</si>
  <si>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</si>
  <si>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</si>
  <si>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</si>
  <si>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</si>
  <si>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</si>
  <si>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</si>
  <si>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</si>
  <si>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</si>
  <si>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</si>
  <si>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</si>
  <si>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</si>
  <si>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</si>
  <si>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</si>
  <si>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</si>
  <si>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</si>
  <si>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</si>
  <si>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</si>
  <si>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</si>
  <si>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</si>
  <si>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</si>
  <si>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</si>
  <si>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</si>
  <si>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</si>
  <si>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</si>
  <si>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</si>
  <si>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</si>
  <si>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</si>
  <si>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</si>
  <si>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</si>
  <si>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</si>
  <si>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</si>
  <si>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</si>
  <si>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</si>
  <si>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</si>
  <si>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</si>
  <si>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</si>
  <si>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</si>
  <si>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</si>
  <si>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</si>
  <si>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</si>
  <si>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</si>
  <si>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</si>
  <si>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</si>
  <si>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</si>
  <si>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</si>
  <si>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</si>
  <si>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</si>
  <si>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</si>
  <si>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</si>
  <si>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</si>
  <si>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</si>
  <si>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</si>
  <si>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</si>
  <si>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</si>
  <si>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</si>
  <si>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</si>
  <si>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</si>
  <si>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</si>
  <si>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</si>
  <si>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</si>
  <si>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</si>
  <si>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</si>
  <si>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</si>
  <si>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</si>
  <si>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</si>
  <si>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</si>
  <si>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</si>
  <si>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</si>
  <si>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</si>
  <si>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</si>
  <si>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</si>
  <si>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</si>
  <si>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</si>
  <si>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</si>
  <si>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</si>
  <si>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</si>
  <si>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</si>
  <si>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</si>
  <si>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</si>
  <si>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</si>
  <si>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</si>
  <si>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</si>
  <si>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</si>
  <si>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</si>
  <si>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</si>
  <si>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</si>
  <si>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</si>
  <si>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</si>
  <si>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</si>
  <si>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</si>
  <si>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</si>
  <si>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</si>
  <si>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</si>
  <si>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</si>
  <si>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</si>
  <si>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</si>
  <si>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</si>
  <si>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</si>
  <si>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</si>
  <si>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</si>
  <si>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</si>
  <si>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</si>
  <si>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</si>
  <si>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</si>
  <si>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</si>
  <si>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</si>
  <si>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</si>
  <si>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</si>
  <si>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</si>
  <si>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</si>
  <si>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</si>
  <si>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</si>
  <si>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</si>
  <si>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</si>
  <si>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</si>
  <si>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</si>
  <si>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</si>
  <si>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</si>
  <si>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</si>
  <si>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</si>
  <si>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</si>
  <si>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</si>
  <si>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</si>
  <si>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</si>
  <si>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</si>
  <si>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</si>
  <si>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</si>
  <si>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</si>
  <si>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</si>
  <si>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</si>
  <si>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</si>
  <si>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</si>
  <si>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</si>
  <si>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</si>
  <si>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</si>
  <si>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</si>
  <si>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</si>
  <si>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</si>
  <si>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</si>
  <si>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</si>
  <si>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</si>
  <si>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</si>
  <si>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</si>
  <si>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</si>
  <si>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</si>
  <si>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</si>
  <si>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</si>
  <si>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</si>
  <si>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</si>
  <si>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</si>
  <si>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</si>
  <si>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</si>
  <si>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</si>
  <si>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</si>
  <si>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</si>
  <si>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</si>
  <si>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</si>
  <si>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</si>
  <si>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</si>
  <si>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</si>
  <si>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</si>
  <si>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</si>
  <si>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</si>
  <si>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</si>
  <si>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</si>
  <si>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</si>
  <si>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</si>
  <si>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</si>
  <si>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</si>
  <si>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</si>
  <si>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</si>
  <si>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</si>
  <si>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</si>
  <si>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</si>
  <si>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</si>
  <si>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</si>
  <si>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</si>
  <si>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</si>
  <si>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</si>
  <si>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</si>
  <si>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</si>
  <si>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</si>
  <si>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</si>
  <si>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</si>
  <si>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</si>
  <si>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</si>
  <si>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</si>
  <si>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</si>
  <si>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</si>
  <si>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</si>
  <si>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</si>
  <si>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</si>
  <si>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</si>
  <si>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</si>
  <si>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</si>
  <si>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</si>
  <si>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</si>
  <si>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</si>
  <si>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</si>
  <si>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</si>
  <si>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</si>
  <si>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</si>
  <si>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</si>
  <si>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</si>
  <si>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</si>
  <si>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</si>
  <si>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</si>
  <si>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</si>
  <si>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</si>
  <si>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</si>
  <si>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</si>
  <si>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</si>
  <si>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</si>
  <si>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</si>
  <si>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</si>
  <si>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</si>
  <si>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</si>
  <si>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</si>
  <si>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</si>
  <si>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</si>
  <si>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</si>
  <si>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</si>
  <si>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</si>
  <si>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</si>
  <si>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</si>
  <si>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</si>
  <si>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</si>
  <si>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</si>
  <si>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</si>
  <si>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</si>
  <si>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</si>
  <si>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</si>
  <si>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</si>
  <si>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</si>
  <si>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</si>
  <si>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</si>
  <si>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</si>
  <si>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</si>
  <si>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</si>
  <si>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</si>
  <si>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</si>
  <si>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</si>
  <si>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</si>
  <si>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</si>
  <si>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</si>
  <si>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</si>
  <si>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</si>
  <si>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</si>
  <si>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</si>
  <si>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</si>
  <si>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</si>
  <si>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</si>
  <si>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</si>
  <si>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</si>
  <si>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</si>
  <si>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</si>
  <si>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</si>
  <si>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</si>
  <si>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</si>
  <si>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</si>
  <si>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</si>
  <si>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</si>
  <si>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</si>
  <si>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</si>
  <si>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</si>
  <si>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</si>
  <si>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</si>
  <si>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</si>
  <si>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</si>
  <si>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</si>
  <si>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</si>
  <si>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</si>
  <si>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</si>
  <si>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</si>
  <si>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</si>
  <si>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</si>
  <si>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</si>
  <si>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</si>
  <si>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</si>
  <si>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</si>
  <si>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</si>
  <si>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</si>
  <si>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</si>
  <si>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</si>
  <si>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</si>
  <si>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</si>
  <si>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</si>
  <si>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</si>
  <si>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</si>
  <si>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</si>
  <si>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</si>
  <si>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</si>
  <si>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</si>
  <si>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</si>
  <si>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</si>
  <si>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</si>
  <si>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</si>
  <si>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</si>
  <si>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</si>
  <si>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</si>
  <si>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</si>
  <si>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</si>
  <si>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</si>
  <si>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</si>
  <si>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</si>
  <si>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</si>
  <si>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</si>
  <si>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</si>
  <si>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</si>
  <si>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</si>
  <si>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</si>
  <si>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</si>
  <si>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</si>
  <si>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</si>
  <si>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</si>
  <si>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</si>
  <si>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</si>
  <si>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</si>
  <si>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</si>
  <si>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</si>
  <si>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</si>
  <si>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</si>
  <si>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</si>
  <si>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</si>
  <si>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</si>
  <si>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</si>
  <si>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</si>
  <si>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</si>
  <si>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</si>
  <si>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</si>
  <si>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</si>
  <si>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</si>
  <si>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</si>
  <si>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</si>
  <si>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</si>
  <si>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</si>
  <si>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</si>
  <si>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</si>
  <si>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</si>
  <si>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</si>
  <si>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</si>
  <si>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</si>
  <si>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</si>
  <si>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</si>
  <si>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</si>
  <si>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</si>
  <si>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</si>
  <si>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</si>
  <si>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</si>
  <si>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</si>
  <si>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</si>
  <si>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</si>
  <si>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</si>
  <si>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</si>
  <si>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</si>
  <si>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</si>
  <si>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</si>
  <si>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</si>
  <si>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</si>
  <si>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</si>
  <si>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</si>
  <si>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</si>
  <si>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</si>
  <si>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</si>
  <si>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</si>
  <si>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</si>
  <si>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</si>
  <si>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</si>
  <si>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</si>
  <si>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</si>
  <si>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</si>
  <si>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</si>
  <si>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</si>
  <si>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</si>
  <si>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</si>
  <si>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</si>
  <si>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</si>
  <si>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</si>
  <si>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</si>
  <si>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</si>
  <si>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</si>
  <si>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</si>
  <si>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</si>
  <si>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</si>
  <si>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</si>
  <si>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</si>
  <si>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</si>
  <si>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</si>
  <si>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</si>
  <si>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</si>
  <si>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</si>
  <si>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</si>
  <si>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</si>
  <si>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</si>
  <si>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</si>
  <si>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</si>
  <si>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</si>
  <si>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</si>
  <si>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</si>
  <si>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</si>
  <si>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</si>
  <si>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</si>
  <si>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</si>
  <si>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</si>
  <si>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</si>
  <si>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</si>
  <si>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</si>
  <si>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</si>
  <si>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</si>
  <si>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</si>
  <si>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</si>
  <si>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</si>
  <si>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</si>
  <si>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</si>
  <si>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</si>
  <si>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</si>
  <si>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</si>
  <si>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</si>
  <si>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</si>
  <si>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</si>
  <si>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</si>
  <si>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</si>
  <si>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</si>
  <si>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</si>
  <si>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</si>
  <si>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</si>
  <si>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</si>
  <si>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</si>
  <si>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</si>
  <si>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</si>
  <si>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</si>
  <si>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</si>
  <si>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</si>
  <si>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</si>
  <si>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</si>
  <si>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</si>
  <si>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</si>
  <si>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</si>
  <si>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</si>
  <si>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</si>
  <si>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</si>
  <si>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</si>
  <si>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</si>
  <si>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</si>
  <si>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</si>
  <si>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</si>
  <si>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</si>
  <si>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</si>
  <si>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</si>
  <si>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</si>
  <si>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</si>
  <si>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</si>
  <si>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</si>
  <si>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</si>
  <si>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</si>
  <si>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</si>
  <si>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</si>
  <si>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</si>
  <si>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</si>
  <si>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</si>
  <si>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</si>
  <si>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</si>
  <si>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</si>
  <si>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</si>
  <si>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</si>
  <si>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</si>
  <si>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</si>
  <si>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</si>
  <si>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</si>
  <si>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</si>
  <si>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</si>
  <si>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</si>
  <si>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</si>
  <si>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</si>
  <si>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</si>
  <si>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</si>
  <si>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</si>
  <si>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</si>
  <si>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</si>
  <si>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</si>
  <si>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</si>
  <si>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</si>
  <si>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</si>
  <si>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</si>
  <si>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</si>
  <si>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</si>
  <si>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</si>
  <si>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</si>
  <si>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</si>
  <si>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</si>
  <si>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</si>
  <si>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</si>
  <si>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</si>
  <si>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</si>
  <si>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</si>
  <si>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</si>
  <si>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</si>
  <si>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</si>
  <si>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</si>
  <si>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</si>
  <si>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</si>
  <si>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</si>
  <si>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</si>
  <si>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</si>
  <si>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</si>
  <si>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</si>
  <si>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</si>
  <si>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</si>
  <si>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</si>
  <si>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</si>
  <si>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</si>
  <si>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</si>
  <si>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</si>
  <si>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</si>
  <si>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</si>
  <si>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</si>
  <si>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</si>
  <si>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</si>
  <si>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</si>
  <si>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</si>
  <si>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</si>
  <si>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</si>
  <si>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</si>
  <si>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</si>
  <si>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</si>
  <si>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</si>
  <si>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</si>
  <si>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</si>
  <si>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</si>
  <si>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</si>
  <si>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</si>
  <si>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</si>
  <si>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</si>
  <si>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</si>
  <si>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</si>
  <si>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</si>
  <si>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</si>
  <si>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</si>
  <si>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</si>
  <si>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</si>
  <si>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</si>
  <si>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</si>
  <si>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</si>
  <si>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</si>
  <si>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</si>
  <si>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</si>
  <si>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</si>
  <si>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</si>
  <si>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</si>
  <si>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</si>
  <si>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</si>
  <si>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</si>
  <si>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</si>
  <si>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</si>
  <si>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</si>
  <si>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</si>
  <si>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</si>
  <si>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</si>
  <si>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</si>
  <si>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</si>
  <si>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</si>
  <si>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</si>
  <si>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</si>
  <si>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</si>
  <si>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</si>
  <si>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</si>
  <si>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</si>
  <si>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</si>
  <si>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</si>
  <si>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</si>
  <si>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</si>
  <si>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</si>
  <si>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</si>
  <si>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</si>
  <si>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</si>
  <si>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</si>
  <si>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</si>
  <si>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</si>
  <si>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</si>
  <si>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</si>
  <si>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</si>
  <si>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</si>
  <si>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</si>
  <si>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</si>
  <si>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</si>
  <si>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</si>
  <si>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</si>
  <si>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</si>
  <si>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</si>
  <si>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</si>
  <si>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</si>
  <si>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</si>
  <si>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</si>
  <si>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</si>
  <si>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</si>
  <si>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</si>
  <si>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</si>
  <si>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</si>
  <si>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</si>
  <si>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</si>
  <si>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</si>
  <si>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</si>
  <si>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</si>
  <si>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</si>
  <si>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</si>
  <si>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</si>
  <si>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</si>
  <si>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</si>
  <si>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</si>
  <si>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</si>
  <si>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</si>
  <si>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</si>
  <si>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</si>
  <si>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</si>
  <si>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</si>
  <si>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</si>
  <si>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</si>
  <si>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</si>
  <si>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</si>
  <si>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</si>
  <si>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</si>
  <si>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</si>
  <si>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</si>
  <si>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</si>
  <si>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</si>
  <si>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</si>
  <si>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</si>
  <si>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</si>
  <si>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</si>
  <si>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</si>
  <si>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</si>
  <si>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</si>
  <si>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</si>
  <si>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</si>
  <si>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</si>
  <si>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</si>
  <si>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</si>
  <si>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</si>
  <si>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</si>
  <si>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</si>
  <si>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</si>
  <si>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</si>
  <si>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</si>
  <si>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</si>
  <si>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</si>
  <si>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</si>
  <si>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</si>
  <si>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</si>
  <si>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</si>
  <si>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</si>
  <si>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</si>
  <si>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</si>
  <si>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</si>
  <si>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</si>
  <si>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</si>
  <si>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</si>
  <si>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</si>
  <si>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</si>
  <si>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</si>
  <si>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</si>
  <si>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</si>
  <si>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</si>
  <si>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</si>
  <si>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</si>
  <si>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</si>
  <si>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</si>
  <si>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</si>
  <si>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</si>
  <si>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</si>
  <si>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</si>
  <si>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</si>
  <si>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</si>
  <si>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</si>
  <si>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</si>
  <si>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</si>
  <si>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</si>
  <si>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</si>
  <si>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</si>
  <si>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</si>
  <si>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</si>
  <si>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</si>
  <si>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</si>
  <si>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</si>
  <si>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</si>
  <si>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</si>
  <si>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</si>
  <si>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</si>
  <si>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</si>
  <si>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</si>
  <si>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</si>
  <si>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</si>
  <si>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</si>
  <si>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</si>
  <si>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</si>
  <si>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</si>
  <si>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</si>
  <si>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</si>
  <si>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</si>
  <si>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</si>
  <si>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</si>
  <si>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</si>
  <si>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</si>
  <si>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</si>
  <si>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</si>
  <si>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</si>
  <si>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</si>
  <si>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</si>
  <si>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</si>
  <si>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</si>
  <si>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</si>
  <si>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</si>
  <si>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</si>
  <si>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</si>
  <si>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</si>
  <si>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</si>
  <si>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</si>
  <si>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</si>
  <si>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</si>
  <si>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</si>
  <si>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</si>
  <si>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</si>
  <si>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</si>
  <si>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</si>
  <si>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</si>
  <si>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</si>
  <si>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</si>
  <si>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</si>
  <si>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</si>
  <si>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</si>
  <si>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</si>
  <si>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</si>
  <si>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</si>
  <si>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</si>
  <si>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</si>
  <si>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</si>
  <si>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</si>
  <si>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</si>
  <si>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</si>
  <si>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</si>
  <si>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</si>
  <si>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</si>
  <si>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</si>
  <si>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</si>
  <si>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</si>
  <si>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</si>
  <si>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</si>
  <si>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</si>
  <si>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</si>
  <si>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</si>
  <si>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</si>
  <si>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</si>
  <si>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</si>
  <si>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</si>
  <si>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</si>
  <si>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</si>
  <si>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</si>
  <si>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</si>
  <si>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</si>
  <si>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</si>
  <si>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</si>
  <si>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</si>
  <si>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</si>
  <si>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</si>
  <si>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</si>
  <si>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</si>
  <si>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</si>
  <si>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</si>
  <si>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</si>
  <si>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</si>
  <si>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</si>
  <si>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</si>
  <si>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</si>
  <si>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</si>
  <si>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</si>
  <si>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</si>
  <si>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</si>
  <si>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</si>
  <si>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</si>
  <si>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</si>
  <si>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</si>
  <si>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</si>
  <si>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</si>
  <si>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</si>
  <si>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</si>
  <si>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</si>
  <si>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</si>
  <si>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</si>
  <si>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</si>
  <si>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</si>
  <si>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</si>
  <si>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</si>
  <si>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</si>
  <si>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</si>
  <si>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</si>
  <si>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</si>
  <si>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</si>
  <si>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</si>
  <si>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</si>
  <si>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</si>
  <si>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</si>
  <si>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</si>
  <si>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</si>
  <si>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</si>
  <si>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</si>
  <si>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</si>
  <si>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</si>
  <si>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</si>
  <si>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</si>
  <si>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</si>
  <si>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</si>
  <si>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</si>
  <si>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</si>
  <si>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</si>
  <si>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</si>
  <si>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</si>
  <si>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</si>
  <si>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</si>
  <si>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</si>
  <si>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</si>
  <si>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</si>
  <si>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</si>
  <si>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</si>
  <si>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</si>
  <si>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</si>
  <si>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</si>
  <si>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</si>
  <si>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</si>
  <si>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</si>
  <si>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</si>
  <si>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</si>
  <si>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</si>
  <si>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</si>
  <si>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</si>
  <si>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</si>
  <si>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</si>
  <si>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</si>
  <si>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</si>
  <si>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</si>
  <si>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</si>
  <si>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</si>
  <si>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</si>
  <si>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</si>
  <si>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</si>
  <si>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</si>
  <si>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</si>
  <si>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</si>
  <si>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</si>
  <si>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</si>
  <si>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</si>
  <si>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</si>
  <si>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</si>
  <si>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</si>
  <si>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</si>
  <si>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</si>
  <si>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</si>
  <si>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</si>
  <si>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</si>
  <si>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</si>
  <si>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</si>
  <si>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</si>
  <si>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</si>
  <si>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</si>
  <si>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</si>
  <si>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</si>
  <si>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</si>
  <si>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</si>
  <si>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</si>
  <si>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</si>
  <si>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</si>
  <si>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</si>
  <si>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</si>
  <si>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</si>
  <si>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</si>
  <si>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</si>
  <si>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</si>
  <si>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</si>
  <si>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</si>
  <si>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</si>
  <si>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</si>
  <si>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</si>
  <si>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</si>
  <si>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</si>
  <si>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</si>
  <si>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</si>
  <si>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</si>
  <si>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</si>
  <si>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</si>
  <si>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</si>
  <si>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</si>
  <si>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</si>
  <si>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</si>
  <si>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</si>
  <si>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</si>
  <si>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</si>
  <si>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</si>
  <si>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</si>
  <si>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</si>
  <si>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</si>
  <si>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</si>
  <si>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</si>
  <si>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</si>
  <si>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</si>
  <si>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</si>
  <si>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</si>
  <si>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</si>
  <si>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</si>
  <si>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</si>
  <si>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</si>
  <si>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</si>
  <si>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</si>
  <si>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</si>
  <si>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</si>
  <si>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</si>
  <si>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</si>
  <si>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</si>
  <si>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</si>
  <si>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</si>
  <si>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</si>
  <si>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</si>
  <si>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</si>
  <si>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</si>
  <si>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</si>
  <si>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</si>
  <si>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</si>
  <si>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</si>
  <si>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</si>
  <si>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</si>
  <si>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</si>
  <si>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</si>
  <si>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</si>
  <si>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</si>
  <si>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</si>
  <si>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</si>
  <si>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</si>
  <si>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</si>
  <si>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</si>
  <si>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</si>
  <si>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</si>
  <si>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</si>
  <si>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</si>
  <si>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</si>
  <si>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</si>
  <si>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</si>
  <si>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</si>
  <si>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</si>
  <si>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</si>
  <si>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</si>
  <si>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</si>
  <si>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</si>
  <si>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</si>
  <si>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</si>
  <si>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</si>
  <si>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</si>
  <si>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</si>
  <si>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</si>
  <si>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</si>
  <si>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</si>
  <si>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</si>
  <si>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</si>
  <si>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</si>
  <si>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</si>
  <si>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</si>
  <si>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</si>
  <si>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</si>
  <si>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</si>
  <si>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</si>
  <si>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</si>
  <si>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</si>
  <si>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</si>
  <si>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</si>
  <si>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</si>
  <si>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</si>
  <si>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</si>
  <si>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</si>
  <si>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</si>
  <si>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</si>
  <si>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</si>
  <si>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</si>
  <si>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</si>
  <si>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</si>
  <si>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</si>
  <si>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</si>
  <si>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</si>
  <si>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</si>
  <si>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</si>
  <si>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</si>
  <si>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</si>
  <si>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</si>
  <si>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</si>
  <si>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</si>
  <si>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</si>
  <si>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</si>
  <si>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</si>
  <si>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</si>
  <si>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</si>
  <si>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</si>
  <si>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</si>
  <si>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</si>
  <si>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</si>
  <si>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</si>
  <si>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</si>
  <si>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</si>
  <si>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</si>
  <si>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</si>
  <si>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</si>
  <si>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</si>
  <si>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</si>
  <si>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</si>
  <si>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</si>
  <si>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</si>
  <si>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</si>
  <si>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</si>
  <si>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</si>
  <si>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</si>
  <si>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</si>
  <si>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</si>
  <si>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</si>
  <si>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</si>
  <si>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</si>
  <si>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</si>
  <si>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</si>
  <si>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</si>
  <si>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</si>
  <si>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</si>
  <si>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</si>
  <si>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</si>
  <si>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</si>
  <si>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</si>
  <si>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</si>
  <si>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</si>
  <si>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</si>
  <si>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</si>
  <si>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</si>
  <si>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</si>
  <si>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</si>
  <si>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</si>
  <si>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</si>
  <si>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</si>
  <si>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</si>
  <si>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</si>
  <si>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</si>
  <si>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</si>
  <si>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</si>
  <si>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</si>
  <si>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</si>
  <si>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</si>
  <si>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</si>
  <si>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</si>
  <si>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</si>
  <si>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</si>
  <si>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</si>
  <si>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</si>
  <si>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</si>
  <si>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</si>
  <si>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</si>
  <si>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</si>
  <si>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</si>
  <si>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</si>
  <si>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</si>
  <si>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</si>
  <si>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</si>
  <si>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</si>
  <si>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</si>
  <si>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</si>
  <si>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</si>
  <si>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</si>
  <si>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</si>
  <si>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</si>
  <si>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</si>
  <si>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</si>
  <si>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</si>
  <si>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</si>
  <si>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</si>
  <si>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</si>
  <si>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</si>
  <si>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</si>
  <si>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</si>
  <si>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</si>
  <si>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</si>
  <si>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</si>
  <si>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</si>
  <si>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</si>
  <si>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</si>
  <si>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</si>
  <si>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</si>
  <si>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</si>
  <si>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</si>
  <si>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</si>
  <si>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</si>
  <si>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</si>
  <si>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</si>
  <si>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</si>
  <si>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</si>
  <si>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</si>
  <si>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</si>
  <si>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</si>
  <si>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</si>
  <si>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</si>
  <si>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</si>
  <si>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</si>
  <si>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</si>
  <si>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</si>
  <si>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</si>
  <si>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</si>
  <si>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</si>
  <si>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</si>
  <si>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</si>
  <si>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</si>
  <si>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</si>
  <si>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</si>
  <si>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</si>
  <si>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</si>
  <si>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</si>
  <si>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</si>
  <si>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</si>
  <si>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</si>
  <si>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</si>
  <si>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</si>
  <si>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</si>
  <si>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</si>
  <si>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</si>
  <si>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</si>
  <si>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</si>
  <si>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</si>
  <si>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</si>
  <si>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</si>
  <si>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</si>
  <si>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</si>
  <si>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</si>
  <si>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</si>
  <si>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</si>
  <si>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</si>
  <si>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</si>
  <si>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</si>
  <si>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</si>
  <si>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</si>
  <si>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</si>
  <si>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</si>
  <si>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</si>
  <si>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</si>
  <si>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</si>
  <si>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</si>
  <si>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</si>
  <si>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</si>
  <si>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</si>
  <si>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</si>
  <si>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</si>
  <si>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</si>
  <si>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</si>
  <si>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</si>
  <si>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</si>
  <si>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</si>
  <si>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</si>
  <si>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</si>
  <si>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</si>
  <si>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</si>
  <si>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</si>
  <si>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</si>
  <si>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</si>
  <si>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</si>
  <si>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</si>
  <si>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</si>
  <si>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</si>
  <si>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</si>
  <si>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</si>
  <si>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</si>
  <si>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</si>
  <si>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</si>
  <si>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</si>
  <si>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</si>
  <si>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</si>
  <si>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</si>
  <si>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</si>
  <si>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</si>
  <si>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</si>
  <si>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</si>
  <si>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</si>
  <si>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</si>
  <si>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</si>
  <si>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</si>
  <si>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</si>
  <si>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</si>
  <si>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</si>
  <si>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</si>
  <si>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</si>
  <si>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</si>
  <si>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</si>
  <si>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</si>
  <si>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</si>
  <si>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</si>
  <si>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</si>
  <si>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</si>
  <si>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</si>
  <si>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</si>
  <si>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</si>
  <si>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</si>
  <si>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</si>
  <si>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</si>
  <si>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</si>
  <si>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</si>
  <si>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</si>
  <si>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</si>
  <si>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</si>
  <si>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</si>
  <si>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</si>
  <si>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</si>
  <si>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</si>
  <si>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</si>
  <si>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</si>
  <si>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</si>
  <si>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</si>
  <si>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</si>
  <si>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</si>
  <si>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</si>
  <si>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</si>
  <si>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</si>
  <si>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</si>
  <si>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</si>
  <si>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</si>
  <si>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</si>
  <si>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</si>
  <si>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</si>
  <si>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</si>
  <si>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</si>
  <si>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</si>
  <si>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</si>
  <si>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</si>
  <si>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</si>
  <si>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</si>
  <si>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</si>
  <si>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</si>
  <si>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</si>
  <si>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</si>
  <si>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</si>
  <si>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</si>
  <si>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</si>
  <si>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</si>
  <si>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</si>
  <si>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</si>
  <si>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</si>
  <si>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</si>
  <si>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</si>
  <si>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</si>
  <si>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</si>
  <si>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</si>
  <si>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</si>
  <si>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</si>
  <si>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</si>
  <si>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</si>
  <si>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</si>
  <si>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</si>
  <si>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</si>
  <si>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</si>
  <si>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</si>
  <si>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</si>
  <si>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</si>
  <si>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</si>
  <si>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</si>
  <si>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</si>
  <si>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</si>
  <si>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</si>
  <si>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</si>
  <si>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</si>
  <si>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</si>
  <si>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</si>
  <si>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</si>
  <si>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</si>
  <si>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</si>
  <si>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</si>
  <si>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</si>
  <si>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</si>
  <si>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</si>
  <si>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</si>
  <si>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</si>
  <si>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</si>
  <si>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</si>
  <si>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</si>
  <si>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</si>
  <si>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</si>
  <si>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</si>
  <si>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</si>
  <si>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</si>
  <si>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</si>
  <si>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</si>
  <si>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</si>
  <si>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</si>
  <si>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</si>
  <si>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</si>
  <si>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</si>
  <si>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</si>
  <si>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</si>
  <si>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</si>
  <si>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</si>
  <si>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</si>
  <si>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</si>
  <si>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</si>
  <si>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</si>
  <si>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</si>
  <si>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</si>
  <si>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</si>
  <si>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</si>
  <si>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</si>
  <si>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</si>
  <si>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</si>
  <si>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</si>
  <si>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</si>
  <si>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</si>
  <si>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</si>
  <si>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</si>
  <si>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</si>
  <si>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</si>
  <si>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</si>
  <si>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</si>
  <si>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</si>
  <si>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</si>
  <si>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</si>
  <si>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</si>
  <si>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</si>
  <si>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</si>
  <si>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</si>
  <si>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</si>
  <si>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</si>
  <si>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</si>
  <si>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</si>
  <si>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</si>
  <si>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</si>
  <si>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</si>
  <si>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</si>
  <si>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</si>
  <si>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</si>
  <si>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</si>
  <si>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</si>
  <si>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</si>
  <si>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</si>
  <si>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</si>
  <si>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</si>
  <si>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</si>
  <si>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</si>
  <si>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</si>
  <si>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</si>
  <si>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</si>
  <si>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</si>
  <si>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</si>
  <si>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</si>
  <si>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</si>
  <si>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</si>
  <si>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</si>
  <si>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</si>
  <si>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</si>
  <si>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</si>
  <si>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</si>
  <si>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</si>
  <si>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</si>
  <si>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</si>
  <si>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</si>
  <si>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</si>
  <si>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</si>
  <si>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</si>
  <si>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</si>
  <si>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</si>
  <si>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</si>
  <si>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</si>
  <si>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</si>
  <si>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</si>
  <si>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</si>
  <si>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</si>
  <si>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</si>
  <si>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</si>
  <si>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</si>
  <si>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</si>
  <si>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</si>
  <si>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</si>
  <si>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</si>
  <si>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</si>
  <si>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</si>
  <si>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</si>
  <si>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</si>
  <si>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</si>
  <si>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</si>
  <si>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</si>
  <si>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</si>
  <si>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</si>
  <si>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</si>
  <si>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</si>
  <si>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</si>
  <si>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</si>
  <si>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</si>
  <si>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</si>
  <si>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</si>
  <si>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</si>
  <si>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</si>
  <si>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</si>
  <si>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</si>
  <si>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</si>
  <si>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</si>
  <si>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</si>
  <si>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</si>
  <si>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</si>
  <si>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</si>
  <si>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</si>
  <si>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</si>
  <si>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</si>
  <si>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</si>
  <si>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</si>
  <si>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</si>
  <si>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</si>
  <si>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</si>
  <si>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</si>
  <si>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</si>
  <si>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</si>
  <si>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</si>
  <si>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</si>
  <si>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</si>
  <si>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</si>
  <si>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</si>
  <si>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</si>
  <si>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</si>
  <si>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</si>
  <si>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</si>
  <si>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</si>
  <si>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</si>
  <si>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</si>
  <si>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</si>
  <si>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</si>
  <si>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</si>
  <si>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</si>
  <si>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</si>
  <si>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</si>
  <si>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</si>
  <si>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</si>
  <si>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</si>
  <si>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</si>
  <si>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</si>
  <si>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</si>
  <si>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</si>
  <si>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</si>
  <si>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</si>
  <si>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</si>
  <si>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</si>
  <si>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</si>
  <si>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</si>
  <si>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</si>
  <si>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</si>
  <si>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</si>
  <si>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</si>
  <si>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</si>
  <si>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</si>
  <si>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</si>
  <si>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</si>
  <si>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</si>
  <si>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</si>
  <si>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</si>
  <si>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</si>
  <si>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</si>
  <si>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</si>
  <si>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</si>
  <si>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</si>
  <si>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</si>
  <si>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</si>
  <si>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</si>
  <si>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</si>
  <si>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</si>
  <si>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</si>
  <si>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</si>
  <si>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</si>
  <si>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</si>
  <si>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</si>
  <si>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</si>
  <si>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</si>
  <si>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</si>
  <si>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</si>
  <si>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</si>
  <si>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</si>
  <si>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</si>
  <si>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</si>
  <si>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</si>
  <si>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</si>
  <si>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</si>
  <si>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</si>
  <si>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</si>
  <si>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</si>
  <si>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</si>
  <si>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</si>
  <si>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</si>
  <si>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</si>
  <si>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</si>
  <si>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</si>
  <si>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</si>
  <si>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</si>
  <si>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</si>
  <si>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</si>
  <si>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</si>
  <si>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</si>
  <si>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</si>
  <si>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</si>
  <si>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</si>
  <si>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</si>
  <si>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</si>
  <si>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</si>
  <si>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</si>
  <si>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</si>
  <si>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</si>
  <si>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</si>
  <si>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</si>
  <si>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</si>
  <si>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</si>
  <si>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</si>
  <si>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</si>
  <si>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</si>
  <si>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</si>
  <si>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</si>
  <si>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</si>
  <si>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</si>
  <si>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</si>
  <si>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</si>
  <si>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</si>
  <si>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</si>
  <si>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</si>
  <si>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</si>
  <si>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</si>
  <si>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</si>
  <si>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</si>
  <si>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</si>
  <si>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</si>
  <si>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</si>
  <si>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</si>
  <si>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</si>
  <si>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</si>
  <si>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</si>
  <si>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</si>
  <si>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</si>
  <si>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</si>
  <si>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</si>
  <si>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</si>
  <si>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</si>
  <si>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</si>
  <si>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</si>
  <si>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</si>
  <si>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</si>
  <si>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</si>
  <si>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</si>
  <si>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</si>
  <si>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</si>
  <si>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</si>
  <si>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</si>
  <si>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</si>
  <si>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</si>
  <si>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</si>
  <si>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</si>
  <si>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</si>
  <si>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</si>
  <si>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</si>
  <si>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</si>
  <si>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</si>
  <si>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</si>
  <si>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</si>
  <si>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</si>
  <si>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</si>
  <si>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</si>
  <si>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</si>
  <si>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</si>
  <si>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</si>
  <si>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</si>
  <si>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</si>
  <si>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</si>
  <si>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</si>
  <si>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</si>
  <si>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</si>
  <si>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</si>
  <si>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</si>
  <si>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</si>
  <si>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</si>
  <si>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</si>
  <si>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</si>
  <si>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</si>
  <si>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</si>
  <si>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</si>
  <si>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</si>
  <si>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</si>
  <si>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</si>
  <si>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</si>
  <si>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</si>
  <si>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</si>
  <si>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</si>
  <si>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</si>
  <si>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</si>
  <si>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</si>
  <si>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</si>
  <si>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</si>
  <si>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</si>
  <si>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</si>
  <si>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</si>
  <si>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</si>
  <si>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</si>
  <si>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</si>
  <si>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</si>
  <si>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</si>
  <si>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</si>
  <si>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</si>
  <si>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</si>
  <si>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</si>
  <si>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</si>
  <si>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</si>
  <si>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</si>
  <si>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</si>
  <si>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</si>
  <si>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</si>
  <si>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</si>
  <si>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</si>
  <si>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</si>
  <si>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</si>
  <si>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</si>
  <si>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</si>
  <si>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</si>
  <si>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</si>
  <si>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</si>
  <si>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</si>
  <si>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</si>
  <si>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</si>
  <si>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</si>
  <si>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</si>
  <si>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</si>
  <si>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</si>
  <si>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</si>
  <si>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</si>
  <si>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</si>
  <si>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</si>
  <si>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</si>
  <si>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</si>
  <si>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</si>
  <si>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</si>
  <si>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</si>
  <si>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</si>
  <si>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</si>
  <si>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</si>
  <si>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</si>
  <si>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</si>
  <si>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</si>
  <si>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</si>
  <si>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</si>
  <si>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</si>
  <si>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</si>
  <si>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</si>
  <si>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</si>
  <si>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</si>
  <si>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</si>
  <si>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</si>
  <si>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</si>
  <si>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</si>
  <si>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</si>
  <si>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</si>
  <si>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</si>
  <si>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</si>
  <si>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</si>
  <si>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</si>
  <si>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</si>
  <si>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</si>
  <si>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</si>
  <si>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</si>
  <si>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</si>
  <si>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</si>
  <si>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</si>
  <si>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</si>
  <si>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</si>
  <si>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</si>
  <si>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</si>
  <si>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</si>
  <si>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</si>
  <si>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</si>
  <si>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</si>
  <si>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</si>
  <si>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</si>
  <si>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</si>
  <si>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</si>
  <si>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</si>
  <si>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</si>
  <si>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</si>
  <si>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</si>
  <si>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</si>
  <si>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</si>
  <si>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</si>
  <si>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</si>
  <si>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</si>
  <si>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</si>
  <si>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</si>
  <si>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</si>
  <si>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</si>
  <si>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</si>
  <si>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</si>
  <si>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</si>
  <si>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</si>
  <si>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</si>
  <si>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</si>
  <si>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</si>
  <si>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</si>
  <si>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</si>
  <si>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</si>
  <si>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</si>
  <si>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</si>
  <si>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</si>
  <si>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</si>
  <si>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</si>
  <si>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</si>
  <si>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</si>
  <si>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</si>
  <si>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</si>
  <si>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</si>
  <si>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</si>
  <si>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</si>
  <si>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</si>
  <si>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</si>
  <si>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</si>
  <si>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</si>
  <si>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</si>
  <si>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</si>
  <si>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</si>
  <si>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</si>
  <si>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</si>
  <si>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</si>
  <si>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</si>
  <si>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</si>
  <si>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</si>
  <si>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</si>
  <si>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</si>
  <si>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</si>
  <si>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</si>
  <si>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</si>
  <si>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</si>
  <si>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</si>
  <si>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</si>
  <si>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</si>
  <si>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</si>
  <si>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</si>
  <si>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</si>
  <si>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</si>
  <si>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</si>
  <si>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</si>
  <si>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</si>
  <si>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</si>
  <si>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</si>
  <si>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</si>
  <si>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</si>
  <si>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</si>
  <si>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</si>
  <si>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</si>
  <si>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</si>
  <si>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</si>
  <si>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</si>
  <si>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</si>
  <si>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</si>
  <si>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</si>
  <si>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</si>
  <si>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</si>
  <si>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</si>
  <si>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</si>
  <si>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</si>
  <si>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</si>
  <si>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</si>
  <si>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</si>
  <si>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</si>
  <si>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</si>
  <si>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</si>
  <si>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</si>
  <si>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</si>
  <si>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</si>
  <si>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</si>
  <si>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</si>
  <si>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</si>
  <si>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</si>
  <si>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</si>
  <si>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</si>
  <si>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</si>
  <si>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</si>
  <si>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</si>
  <si>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</si>
  <si>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</si>
  <si>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</si>
  <si>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</si>
  <si>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</si>
  <si>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</si>
  <si>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</si>
  <si>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</si>
  <si>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</si>
  <si>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</si>
  <si>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</si>
  <si>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</si>
  <si>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</si>
  <si>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</si>
  <si>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</si>
  <si>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</si>
  <si>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</si>
  <si>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</si>
  <si>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</si>
  <si>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</si>
  <si>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</si>
  <si>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</si>
  <si>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</si>
  <si>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</si>
  <si>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</si>
  <si>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</si>
  <si>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</si>
  <si>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</si>
  <si>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</si>
  <si>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</si>
  <si>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</si>
  <si>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</si>
  <si>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</si>
  <si>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</si>
  <si>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</si>
  <si>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</si>
  <si>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</si>
  <si>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</si>
  <si>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</si>
  <si>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</si>
  <si>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</si>
  <si>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</si>
  <si>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</si>
  <si>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</si>
  <si>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</si>
  <si>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</si>
  <si>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</si>
  <si>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</si>
  <si>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</si>
  <si>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</si>
  <si>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</si>
  <si>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</si>
  <si>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</si>
  <si>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</si>
  <si>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</si>
  <si>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</si>
  <si>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</si>
  <si>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</si>
  <si>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</si>
  <si>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</si>
  <si>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</si>
  <si>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</si>
  <si>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</si>
  <si>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</si>
  <si>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</si>
  <si>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</si>
  <si>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</si>
  <si>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</si>
  <si>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</si>
  <si>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</si>
  <si>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</si>
  <si>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</si>
  <si>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</si>
  <si>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</si>
  <si>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</si>
  <si>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</si>
  <si>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</si>
  <si>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</si>
  <si>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</si>
  <si>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</si>
  <si>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</si>
  <si>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</si>
  <si>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</si>
  <si>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</si>
  <si>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</si>
  <si>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</si>
  <si>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</si>
  <si>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</si>
  <si>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</si>
  <si>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</si>
  <si>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</si>
  <si>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</si>
  <si>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</si>
  <si>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</si>
  <si>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</si>
  <si>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</si>
  <si>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</si>
  <si>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</si>
  <si>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</si>
  <si>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</si>
  <si>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</si>
  <si>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</si>
  <si>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</si>
  <si>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</si>
  <si>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</si>
  <si>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</si>
  <si>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</si>
  <si>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</si>
  <si>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</si>
  <si>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</si>
  <si>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</si>
  <si>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</si>
  <si>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</si>
  <si>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</si>
  <si>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</si>
  <si>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</si>
  <si>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</si>
  <si>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</si>
  <si>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</si>
  <si>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</si>
  <si>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</si>
  <si>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</si>
  <si>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</si>
  <si>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</si>
  <si>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</si>
  <si>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</si>
  <si>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</si>
  <si>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</si>
  <si>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</si>
  <si>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</si>
  <si>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</si>
  <si>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</si>
  <si>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</si>
  <si>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</si>
  <si>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</si>
  <si>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</si>
  <si>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</si>
  <si>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</si>
  <si>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</si>
  <si>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</si>
  <si>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</si>
  <si>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</si>
  <si>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</si>
  <si>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</si>
  <si>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</si>
  <si>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</si>
  <si>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</si>
  <si>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</si>
  <si>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</si>
  <si>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</si>
  <si>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</si>
  <si>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</si>
  <si>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</si>
  <si>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</si>
  <si>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</si>
  <si>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</si>
  <si>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</si>
  <si>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</si>
  <si>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</si>
  <si>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</si>
  <si>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</si>
  <si>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</si>
  <si>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</si>
  <si>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</si>
  <si>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</si>
  <si>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</si>
  <si>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</si>
  <si>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</si>
  <si>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</si>
  <si>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</si>
  <si>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</si>
  <si>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</si>
  <si>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</si>
  <si>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</si>
  <si>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</si>
  <si>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</si>
  <si>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</si>
  <si>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</si>
  <si>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</si>
  <si>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</si>
  <si>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</si>
  <si>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</si>
  <si>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</si>
  <si>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</si>
  <si>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</si>
  <si>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</si>
  <si>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</si>
  <si>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</si>
  <si>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</si>
  <si>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</si>
  <si>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</si>
  <si>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</si>
  <si>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</si>
  <si>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</si>
  <si>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</si>
  <si>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</si>
  <si>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</si>
  <si>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</si>
  <si>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</si>
  <si>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</si>
  <si>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</si>
  <si>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</si>
  <si>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</si>
  <si>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</si>
  <si>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</si>
  <si>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</si>
  <si>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</si>
  <si>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</si>
  <si>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</si>
  <si>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</si>
  <si>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</si>
  <si>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</si>
  <si>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</si>
  <si>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</si>
  <si>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</si>
  <si>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</si>
  <si>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</si>
  <si>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</si>
  <si>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</si>
  <si>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</si>
  <si>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</si>
  <si>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</si>
  <si>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</si>
  <si>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</si>
  <si>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</si>
  <si>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</si>
  <si>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</si>
  <si>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</si>
  <si>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</si>
  <si>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</si>
  <si>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</si>
  <si>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</si>
  <si>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</si>
  <si>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</si>
  <si>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</si>
  <si>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</si>
  <si>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</si>
  <si>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</si>
  <si>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</si>
  <si>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</si>
  <si>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</si>
  <si>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</si>
  <si>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</si>
  <si>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</si>
  <si>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</si>
  <si>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</si>
  <si>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</si>
  <si>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</si>
  <si>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</si>
  <si>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</si>
  <si>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</si>
  <si>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</si>
  <si>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</si>
  <si>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</si>
  <si>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</si>
  <si>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</si>
  <si>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</si>
  <si>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</si>
  <si>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</si>
  <si>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</si>
  <si>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</si>
  <si>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</si>
  <si>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</si>
  <si>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</si>
  <si>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</si>
  <si>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</si>
  <si>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</si>
  <si>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</si>
  <si>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</si>
  <si>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</si>
  <si>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</si>
  <si>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</si>
  <si>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</si>
  <si>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</si>
  <si>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</si>
  <si>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</si>
  <si>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</si>
  <si>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</si>
  <si>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</si>
  <si>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</si>
  <si>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</si>
  <si>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</si>
  <si>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</si>
  <si>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</si>
  <si>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</si>
  <si>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</si>
  <si>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</si>
  <si>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</si>
  <si>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</si>
  <si>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</si>
  <si>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</si>
  <si>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</si>
  <si>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</si>
  <si>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</si>
  <si>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</si>
  <si>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</si>
  <si>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</si>
  <si>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</si>
  <si>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</si>
  <si>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</si>
  <si>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</si>
  <si>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</si>
  <si>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</si>
  <si>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</si>
  <si>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</si>
  <si>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</si>
  <si>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</si>
  <si>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</si>
  <si>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</si>
  <si>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</si>
  <si>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</si>
  <si>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</si>
  <si>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</si>
  <si>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</si>
  <si>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</si>
  <si>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</si>
  <si>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</si>
  <si>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</si>
  <si>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</si>
  <si>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</si>
  <si>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</si>
  <si>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</si>
  <si>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</si>
  <si>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</si>
  <si>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</si>
  <si>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</si>
  <si>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</si>
  <si>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</si>
  <si>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</si>
  <si>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</si>
  <si>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</si>
  <si>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</si>
  <si>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</si>
  <si>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</si>
  <si>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</si>
  <si>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</si>
  <si>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</si>
  <si>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</si>
  <si>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</si>
  <si>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</si>
  <si>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</si>
  <si>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</si>
  <si>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</si>
  <si>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</si>
  <si>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</si>
  <si>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</si>
  <si>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</si>
  <si>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</si>
  <si>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</si>
  <si>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</si>
  <si>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</si>
  <si>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</si>
  <si>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</si>
  <si>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</si>
  <si>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</si>
  <si>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</si>
  <si>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</si>
  <si>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</si>
  <si>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</si>
  <si>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</si>
  <si>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</si>
  <si>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</si>
  <si>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</si>
  <si>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</si>
  <si>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</si>
  <si>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</si>
  <si>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</si>
  <si>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</si>
  <si>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</si>
  <si>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</si>
  <si>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</si>
  <si>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</si>
  <si>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</si>
  <si>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</si>
  <si>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</si>
  <si>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</si>
  <si>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</si>
  <si>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</si>
  <si>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</si>
  <si>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</si>
  <si>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</si>
  <si>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</si>
  <si>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</si>
  <si>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</si>
  <si>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</si>
  <si>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</si>
  <si>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</si>
  <si>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</si>
  <si>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</si>
  <si>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</si>
  <si>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</si>
  <si>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</si>
  <si>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</si>
  <si>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</si>
  <si>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</si>
  <si>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</si>
  <si>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</si>
  <si>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</si>
  <si>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</si>
  <si>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</si>
  <si>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</si>
  <si>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</si>
  <si>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</si>
  <si>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</si>
  <si>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</si>
  <si>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</si>
  <si>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</si>
  <si>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</si>
  <si>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</si>
  <si>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</si>
  <si>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</si>
  <si>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</si>
  <si>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</si>
  <si>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</si>
  <si>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</si>
  <si>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</si>
  <si>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</si>
  <si>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</si>
  <si>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</si>
  <si>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</si>
  <si>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</si>
  <si>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</si>
  <si>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</si>
  <si>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</si>
  <si>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</si>
  <si>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</si>
  <si>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</si>
  <si>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</si>
  <si>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</si>
  <si>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</si>
  <si>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</si>
  <si>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</si>
  <si>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</si>
  <si>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</si>
  <si>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</si>
  <si>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</si>
  <si>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</si>
  <si>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</si>
  <si>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</si>
  <si>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</si>
  <si>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</si>
  <si>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</si>
  <si>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</si>
  <si>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</si>
  <si>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</si>
  <si>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</si>
  <si>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</si>
  <si>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</si>
  <si>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</si>
  <si>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</si>
  <si>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</si>
  <si>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</si>
  <si>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</si>
  <si>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</si>
  <si>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</si>
  <si>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</si>
  <si>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</si>
  <si>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</si>
  <si>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</si>
  <si>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</si>
  <si>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</si>
  <si>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</si>
  <si>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</si>
  <si>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</si>
  <si>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</si>
  <si>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</si>
  <si>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</si>
  <si>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</si>
  <si>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</si>
  <si>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</si>
  <si>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</si>
  <si>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</si>
  <si>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</si>
  <si>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</si>
  <si>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</si>
  <si>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</si>
  <si>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</si>
  <si>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</si>
  <si>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</si>
  <si>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</si>
  <si>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</si>
  <si>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</si>
  <si>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</si>
  <si>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</si>
  <si>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</si>
  <si>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</si>
  <si>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</si>
  <si>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</si>
  <si>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</si>
  <si>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</si>
  <si>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</si>
  <si>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</si>
  <si>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</si>
  <si>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</si>
  <si>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</si>
  <si>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</si>
  <si>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</si>
  <si>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</si>
  <si>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</si>
  <si>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</si>
  <si>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</si>
  <si>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</si>
  <si>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</si>
  <si>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</si>
  <si>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</si>
  <si>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</si>
  <si>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</si>
  <si>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</si>
  <si>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</si>
  <si>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</si>
  <si>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</si>
  <si>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</si>
  <si>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</si>
  <si>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</si>
  <si>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</si>
  <si>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</si>
  <si>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</si>
  <si>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</si>
  <si>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</si>
  <si>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</si>
  <si>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</si>
  <si>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</si>
  <si>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</si>
  <si>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</si>
  <si>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</si>
  <si>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</si>
  <si>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</si>
  <si>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</si>
  <si>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</si>
  <si>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</si>
  <si>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</si>
  <si>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</si>
  <si>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</si>
  <si>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</si>
  <si>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</si>
  <si>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</si>
  <si>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</si>
  <si>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</si>
  <si>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</si>
  <si>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</si>
  <si>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</si>
  <si>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</si>
  <si>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</si>
  <si>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</si>
  <si>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</si>
  <si>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</si>
  <si>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</si>
  <si>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</si>
  <si>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</si>
  <si>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</si>
  <si>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</si>
  <si>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</si>
  <si>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</si>
  <si>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</si>
  <si>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</si>
  <si>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</si>
  <si>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</si>
  <si>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</si>
  <si>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</si>
  <si>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</si>
  <si>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</si>
  <si>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</si>
  <si>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</si>
  <si>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</si>
  <si>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</si>
  <si>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</si>
  <si>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</si>
  <si>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</si>
  <si>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</si>
  <si>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</si>
  <si>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</si>
  <si>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</si>
  <si>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</si>
  <si>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</si>
  <si>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</si>
  <si>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</si>
  <si>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</si>
  <si>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</si>
  <si>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</si>
  <si>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</si>
  <si>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</si>
  <si>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</si>
  <si>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</si>
  <si>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</si>
  <si>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</si>
  <si>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</si>
  <si>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</si>
  <si>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</si>
  <si>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</si>
  <si>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</si>
  <si>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</si>
  <si>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</si>
  <si>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</si>
  <si>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</si>
  <si>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</si>
  <si>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</si>
  <si>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</si>
  <si>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</si>
  <si>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</si>
  <si>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</si>
  <si>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</si>
  <si>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</si>
  <si>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</si>
  <si>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</si>
  <si>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</si>
  <si>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</si>
  <si>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</si>
  <si>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</si>
  <si>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</si>
  <si>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</si>
  <si>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</si>
  <si>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</si>
  <si>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</si>
  <si>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</si>
  <si>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</si>
  <si>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</si>
  <si>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</si>
  <si>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</si>
  <si>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</si>
  <si>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</si>
  <si>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</si>
  <si>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</si>
  <si>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</si>
  <si>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</si>
  <si>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</si>
  <si>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</si>
  <si>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</si>
  <si>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</si>
  <si>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</si>
  <si>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</si>
  <si>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</si>
  <si>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</si>
  <si>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</si>
  <si>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</si>
  <si>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</si>
  <si>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</si>
  <si>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</si>
  <si>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</si>
  <si>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</si>
  <si>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</si>
  <si>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</si>
  <si>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</si>
  <si>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</si>
  <si>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</si>
  <si>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</si>
  <si>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</si>
  <si>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</si>
  <si>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</si>
  <si>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</si>
  <si>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</si>
  <si>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</si>
  <si>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</si>
  <si>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</si>
  <si>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</si>
  <si>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</si>
  <si>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</si>
  <si>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</si>
  <si>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</si>
  <si>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</si>
  <si>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</si>
  <si>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</si>
  <si>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</si>
  <si>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</si>
  <si>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</si>
  <si>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</si>
  <si>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</si>
  <si>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</si>
  <si>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</si>
  <si>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</si>
  <si>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</si>
  <si>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</si>
  <si>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</si>
  <si>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</si>
  <si>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</si>
  <si>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</si>
  <si>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</si>
  <si>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</si>
  <si>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</si>
  <si>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</si>
  <si>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</si>
  <si>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</si>
  <si>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</si>
  <si>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</si>
  <si>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</si>
  <si>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</si>
  <si>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</si>
  <si>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</si>
  <si>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</si>
  <si>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</si>
  <si>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</si>
  <si>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</si>
  <si>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</si>
  <si>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</si>
  <si>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</si>
  <si>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</si>
  <si>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</si>
  <si>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</si>
  <si>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</si>
  <si>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</si>
  <si>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</si>
  <si>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</si>
  <si>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</si>
  <si>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</si>
  <si>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</si>
  <si>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</si>
  <si>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</si>
  <si>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</si>
  <si>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</si>
  <si>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</si>
  <si>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</si>
  <si>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</si>
  <si>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</si>
  <si>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</si>
  <si>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</si>
  <si>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</si>
  <si>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</si>
  <si>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</si>
  <si>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</si>
  <si>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</si>
  <si>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</si>
  <si>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</si>
  <si>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</si>
  <si>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</si>
  <si>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</si>
  <si>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</si>
  <si>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</si>
  <si>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</si>
  <si>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</si>
  <si>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</si>
  <si>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</si>
  <si>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</si>
  <si>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</si>
  <si>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</si>
  <si>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</si>
  <si>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</si>
  <si>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</si>
  <si>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</si>
  <si>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</si>
  <si>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</si>
  <si>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</si>
  <si>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</si>
  <si>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</si>
  <si>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</si>
  <si>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</si>
  <si>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</si>
  <si>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</si>
  <si>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</si>
  <si>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</si>
  <si>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</si>
  <si>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</si>
  <si>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</si>
  <si>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</si>
  <si>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</si>
  <si>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</si>
  <si>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</si>
  <si>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</si>
  <si>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</si>
  <si>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</si>
  <si>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</si>
  <si>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</si>
  <si>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</si>
  <si>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</si>
  <si>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</si>
  <si>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</si>
  <si>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</si>
  <si>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</si>
  <si>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</si>
  <si>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</si>
  <si>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</si>
  <si>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</si>
  <si>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</si>
  <si>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</si>
  <si>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</si>
  <si>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</si>
  <si>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</si>
  <si>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</si>
  <si>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</si>
  <si>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</si>
  <si>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</si>
  <si>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</si>
  <si>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</si>
  <si>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</si>
  <si>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</si>
  <si>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</si>
  <si>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</si>
  <si>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</si>
  <si>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</si>
  <si>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</si>
  <si>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</si>
  <si>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</si>
  <si>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</si>
  <si>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</si>
  <si>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</si>
  <si>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</si>
  <si>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</si>
  <si>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</si>
  <si>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</si>
  <si>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</si>
  <si>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</si>
  <si>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</si>
  <si>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</si>
  <si>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</si>
  <si>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</si>
  <si>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</si>
  <si>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</si>
  <si>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</si>
  <si>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</si>
  <si>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</si>
  <si>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</si>
  <si>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</si>
  <si>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</si>
  <si>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</si>
  <si>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</si>
  <si>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</si>
  <si>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</si>
  <si>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</si>
  <si>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</si>
  <si>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</si>
  <si>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</si>
  <si>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</si>
  <si>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</si>
  <si>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</si>
  <si>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</si>
  <si>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</si>
  <si>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</si>
  <si>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</si>
  <si>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</si>
  <si>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</si>
  <si>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</si>
  <si>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</si>
  <si>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</si>
  <si>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</si>
  <si>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</si>
  <si>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</si>
  <si>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</si>
  <si>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</si>
  <si>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</si>
  <si>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</si>
  <si>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</si>
  <si>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</si>
  <si>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</si>
  <si>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</si>
  <si>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</si>
  <si>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</si>
  <si>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</si>
  <si>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</si>
  <si>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</si>
  <si>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</si>
  <si>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</si>
  <si>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</si>
  <si>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</si>
  <si>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</si>
  <si>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</si>
  <si>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</si>
  <si>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</si>
  <si>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</si>
  <si>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</si>
  <si>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</si>
  <si>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</si>
  <si>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</si>
  <si>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</si>
  <si>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</si>
  <si>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</si>
  <si>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</si>
  <si>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</si>
  <si>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</si>
  <si>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</si>
  <si>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</si>
  <si>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</si>
  <si>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</si>
  <si>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</si>
  <si>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</si>
  <si>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</si>
  <si>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</si>
  <si>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</si>
  <si>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</si>
  <si>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</si>
  <si>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</si>
  <si>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</si>
  <si>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</si>
  <si>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</si>
  <si>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</si>
  <si>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</si>
  <si>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</si>
  <si>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</si>
  <si>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</si>
  <si>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</si>
  <si>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</si>
  <si>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</si>
  <si>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</si>
  <si>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</si>
  <si>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</si>
  <si>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</si>
  <si>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</si>
  <si>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</si>
  <si>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</si>
  <si>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</si>
  <si>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</si>
  <si>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</si>
  <si>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</si>
  <si>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</si>
  <si>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</si>
  <si>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</si>
  <si>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</si>
  <si>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</si>
  <si>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</si>
  <si>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</si>
  <si>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</si>
  <si>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</si>
  <si>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</si>
  <si>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</si>
  <si>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</si>
  <si>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</si>
  <si>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</si>
  <si>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</si>
  <si>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</si>
  <si>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</si>
  <si>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</si>
  <si>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</si>
  <si>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</si>
  <si>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</si>
  <si>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</si>
  <si>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</si>
  <si>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</si>
  <si>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</si>
  <si>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</si>
  <si>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</si>
  <si>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</si>
  <si>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</si>
  <si>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</si>
  <si>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</si>
  <si>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</si>
  <si>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</si>
  <si>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</si>
  <si>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</si>
  <si>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</si>
  <si>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</si>
  <si>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</si>
  <si>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</si>
  <si>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</si>
  <si>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</si>
  <si>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</si>
  <si>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</si>
  <si>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</si>
  <si>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</si>
  <si>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</si>
  <si>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</si>
  <si>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</si>
  <si>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</si>
  <si>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</si>
  <si>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</si>
  <si>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</si>
  <si>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</si>
  <si>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</si>
  <si>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</si>
  <si>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</si>
  <si>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</si>
  <si>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</si>
  <si>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</si>
  <si>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</si>
  <si>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</si>
  <si>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</si>
  <si>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</si>
  <si>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</si>
  <si>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</si>
  <si>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</si>
  <si>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</si>
  <si>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</si>
  <si>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</si>
  <si>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</si>
  <si>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</si>
  <si>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</si>
  <si>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</si>
  <si>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</si>
  <si>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</si>
  <si>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</si>
  <si>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</si>
  <si>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</si>
  <si>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</si>
  <si>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</si>
  <si>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</si>
  <si>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</si>
  <si>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</si>
  <si>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</si>
  <si>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</si>
  <si>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</si>
  <si>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</si>
  <si>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</si>
  <si>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</si>
  <si>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</si>
  <si>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</si>
  <si>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</si>
  <si>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</si>
  <si>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</si>
  <si>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</si>
  <si>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</si>
  <si>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</si>
  <si>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</si>
  <si>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</si>
  <si>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</si>
  <si>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</si>
  <si>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</si>
  <si>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</si>
  <si>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</si>
  <si>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</si>
  <si>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</si>
  <si>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</si>
  <si>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</si>
  <si>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</si>
  <si>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</si>
  <si>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</si>
  <si>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</si>
  <si>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</si>
  <si>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</si>
  <si>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</si>
  <si>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</si>
  <si>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</si>
  <si>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</si>
  <si>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</si>
  <si>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</si>
  <si>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</si>
  <si>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</si>
  <si>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</si>
  <si>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</si>
  <si>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</si>
  <si>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</si>
  <si>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</si>
  <si>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</si>
  <si>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</si>
  <si>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</si>
  <si>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</si>
  <si>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</si>
  <si>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</si>
  <si>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</si>
  <si>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</si>
  <si>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</si>
  <si>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</si>
  <si>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</si>
  <si>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</si>
  <si>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</si>
  <si>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</si>
  <si>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</si>
  <si>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</si>
  <si>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</si>
  <si>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</si>
  <si>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</si>
  <si>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</si>
  <si>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</si>
  <si>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</si>
  <si>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</si>
  <si>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</si>
  <si>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</si>
  <si>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</si>
  <si>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</si>
  <si>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</si>
  <si>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</si>
  <si>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</si>
  <si>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</si>
  <si>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</si>
  <si>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</si>
  <si>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</si>
  <si>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</si>
  <si>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</si>
  <si>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</si>
  <si>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</si>
  <si>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</si>
  <si>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</si>
  <si>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</si>
  <si>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</si>
  <si>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</si>
  <si>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</si>
  <si>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</si>
  <si>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</si>
  <si>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</si>
  <si>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</si>
  <si>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</si>
  <si>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</si>
  <si>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</si>
  <si>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</si>
  <si>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</si>
  <si>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</si>
  <si>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</si>
  <si>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</si>
  <si>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</si>
  <si>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</si>
  <si>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</si>
  <si>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</si>
  <si>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</si>
  <si>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</si>
  <si>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</si>
  <si>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</si>
  <si>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</si>
  <si>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</si>
  <si>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</si>
  <si>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</si>
  <si>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</si>
  <si>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</si>
  <si>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</si>
  <si>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</si>
  <si>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</si>
  <si>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</si>
  <si>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</si>
  <si>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</si>
  <si>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</si>
  <si>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</si>
  <si>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</si>
  <si>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</si>
  <si>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</si>
  <si>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</si>
  <si>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</si>
  <si>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</si>
  <si>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</si>
  <si>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</si>
  <si>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</si>
  <si>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</si>
  <si>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</si>
  <si>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</si>
  <si>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</si>
  <si>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</si>
  <si>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</si>
  <si>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</si>
  <si>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</si>
  <si>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</si>
  <si>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</si>
  <si>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</si>
  <si>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</si>
  <si>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</si>
  <si>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</si>
  <si>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</si>
  <si>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</si>
  <si>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</si>
  <si>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</si>
  <si>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</si>
  <si>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</si>
  <si>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</si>
  <si>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</si>
  <si>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</si>
  <si>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</si>
  <si>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</si>
  <si>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</si>
  <si>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</si>
  <si>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</si>
  <si>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</si>
  <si>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</si>
  <si>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</si>
  <si>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</si>
  <si>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</si>
  <si>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</si>
  <si>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</si>
  <si>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</si>
  <si>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</si>
  <si>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</si>
  <si>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</si>
  <si>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</si>
  <si>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</si>
  <si>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</si>
  <si>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</si>
  <si>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</si>
  <si>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</si>
  <si>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</si>
  <si>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</si>
  <si>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</si>
  <si>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</si>
  <si>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</si>
  <si>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</si>
  <si>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</si>
  <si>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</si>
  <si>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</si>
  <si>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</si>
  <si>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</si>
  <si>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</si>
  <si>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</si>
  <si>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</si>
  <si>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</si>
  <si>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</si>
  <si>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</si>
  <si>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</si>
  <si>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</si>
  <si>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</si>
  <si>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</si>
  <si>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</si>
  <si>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</si>
  <si>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</si>
  <si>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</si>
  <si>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</si>
  <si>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</si>
  <si>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</si>
  <si>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</si>
  <si>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</si>
  <si>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</si>
  <si>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</si>
  <si>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</si>
  <si>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</si>
  <si>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</si>
  <si>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</si>
  <si>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</si>
  <si>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</si>
  <si>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</si>
  <si>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</si>
  <si>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</si>
  <si>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</si>
  <si>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</si>
  <si>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</si>
  <si>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</si>
  <si>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</si>
  <si>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</si>
  <si>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</si>
  <si>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</si>
  <si>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</si>
  <si>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</si>
  <si>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</si>
  <si>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</si>
  <si>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</si>
  <si>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</si>
  <si>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</si>
  <si>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</si>
  <si>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</si>
  <si>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</si>
  <si>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</si>
  <si>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</si>
  <si>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</si>
  <si>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</si>
  <si>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</si>
  <si>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</si>
  <si>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</si>
  <si>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</si>
  <si>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</si>
  <si>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</si>
  <si>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</si>
  <si>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</si>
  <si>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</si>
  <si>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</si>
  <si>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</si>
  <si>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</si>
  <si>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</si>
  <si>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</si>
  <si>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</si>
  <si>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</si>
  <si>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</si>
  <si>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</si>
  <si>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</si>
  <si>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</si>
  <si>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</si>
  <si>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</si>
  <si>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</si>
  <si>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</si>
  <si>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</si>
  <si>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</si>
  <si>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</si>
  <si>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</si>
  <si>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</si>
  <si>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</si>
  <si>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</si>
  <si>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</si>
  <si>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</si>
  <si>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</si>
  <si>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</si>
  <si>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</si>
  <si>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</si>
  <si>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</si>
  <si>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</si>
  <si>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</si>
  <si>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</si>
  <si>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</si>
  <si>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</si>
  <si>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</si>
  <si>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</si>
  <si>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</si>
  <si>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</si>
  <si>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</si>
  <si>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</si>
  <si>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</si>
  <si>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</si>
  <si>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</si>
  <si>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</si>
  <si>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</si>
  <si>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</si>
  <si>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</si>
  <si>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</si>
  <si>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</si>
  <si>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</si>
  <si>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</si>
  <si>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</si>
  <si>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</si>
  <si>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</si>
  <si>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</si>
  <si>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</si>
  <si>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</si>
  <si>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</si>
  <si>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</si>
  <si>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</si>
  <si>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</si>
  <si>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</si>
  <si>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</si>
  <si>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</si>
  <si>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</si>
  <si>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</si>
  <si>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</si>
  <si>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</si>
  <si>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</si>
  <si>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</si>
  <si>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</si>
  <si>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</si>
  <si>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</si>
  <si>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</si>
  <si>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</si>
  <si>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</si>
  <si>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</si>
  <si>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</si>
  <si>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</si>
  <si>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</si>
  <si>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</si>
  <si>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</si>
  <si>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</si>
  <si>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</si>
  <si>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</si>
  <si>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</si>
  <si>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</si>
  <si>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</si>
  <si>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</si>
  <si>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</si>
  <si>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</si>
  <si>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</si>
  <si>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</si>
  <si>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</si>
  <si>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</si>
  <si>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</si>
  <si>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</si>
  <si>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</si>
  <si>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</si>
  <si>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</si>
  <si>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</si>
  <si>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</si>
  <si>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</si>
  <si>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</si>
  <si>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</si>
  <si>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</si>
  <si>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</si>
  <si>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</si>
  <si>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</si>
  <si>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</si>
  <si>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</si>
  <si>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</si>
  <si>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</si>
  <si>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</si>
  <si>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</si>
  <si>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</si>
  <si>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</si>
  <si>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</si>
  <si>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</si>
  <si>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</si>
  <si>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</si>
  <si>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</si>
  <si>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</si>
  <si>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</si>
  <si>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</si>
  <si>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</si>
  <si>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</si>
  <si>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</si>
  <si>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</si>
  <si>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</si>
  <si>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</si>
  <si>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</si>
  <si>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</si>
  <si>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</si>
  <si>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</si>
  <si>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</si>
  <si>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</si>
  <si>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</si>
  <si>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</si>
  <si>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</si>
  <si>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</si>
  <si>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</si>
  <si>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</si>
  <si>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</si>
  <si>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</si>
  <si>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</si>
  <si>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</si>
  <si>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</si>
  <si>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</si>
  <si>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</si>
  <si>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</si>
  <si>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</si>
  <si>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</si>
  <si>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</si>
  <si>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</si>
  <si>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</si>
  <si>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</si>
  <si>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</si>
  <si>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</si>
  <si>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</si>
  <si>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</si>
  <si>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</si>
  <si>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</si>
  <si>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</si>
  <si>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</si>
  <si>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</si>
  <si>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</si>
  <si>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</si>
  <si>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</si>
  <si>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</si>
  <si>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</si>
  <si>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</si>
  <si>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</si>
  <si>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</si>
  <si>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</si>
  <si>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</si>
  <si>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</si>
  <si>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</si>
  <si>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</si>
  <si>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</si>
  <si>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</si>
  <si>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</si>
  <si>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</si>
  <si>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</si>
  <si>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</si>
  <si>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</si>
  <si>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</si>
  <si>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</si>
  <si>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</si>
  <si>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</si>
  <si>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</si>
  <si>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</si>
  <si>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</si>
  <si>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</si>
  <si>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</si>
  <si>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</si>
  <si>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</si>
  <si>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</si>
  <si>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</si>
  <si>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</si>
  <si>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</si>
  <si>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</si>
  <si>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</si>
  <si>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</si>
  <si>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</si>
  <si>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</si>
  <si>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</si>
  <si>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</si>
  <si>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</si>
  <si>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</si>
  <si>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</si>
  <si>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</si>
  <si>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</si>
  <si>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</si>
  <si>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</si>
  <si>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</si>
  <si>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</si>
  <si>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</si>
  <si>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</si>
  <si>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</si>
  <si>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</si>
  <si>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</si>
  <si>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</si>
  <si>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</si>
  <si>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</si>
  <si>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</si>
  <si>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</si>
  <si>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</si>
  <si>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</si>
  <si>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</si>
  <si>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</si>
  <si>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</si>
  <si>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</si>
  <si>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</si>
  <si>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</si>
  <si>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</si>
  <si>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</si>
  <si>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</si>
  <si>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</si>
  <si>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</si>
  <si>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</si>
  <si>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</si>
  <si>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</si>
  <si>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</si>
  <si>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</si>
  <si>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</si>
  <si>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</si>
  <si>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</si>
  <si>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</si>
  <si>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</si>
  <si>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</si>
  <si>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</si>
  <si>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</si>
  <si>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</si>
  <si>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</si>
  <si>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</si>
  <si>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</si>
  <si>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</si>
  <si>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</si>
  <si>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</si>
  <si>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</si>
  <si>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</si>
  <si>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</si>
  <si>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</si>
  <si>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</si>
  <si>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</si>
  <si>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</si>
  <si>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</si>
  <si>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</si>
  <si>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</si>
  <si>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</si>
  <si>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</si>
  <si>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</si>
  <si>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</si>
  <si>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</si>
  <si>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</si>
  <si>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</si>
  <si>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</si>
  <si>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</si>
  <si>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</si>
  <si>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</si>
  <si>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</si>
  <si>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</si>
  <si>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</si>
  <si>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</si>
  <si>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</si>
  <si>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</si>
  <si>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</si>
  <si>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</si>
  <si>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</si>
  <si>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</si>
  <si>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</si>
  <si>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</si>
  <si>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</si>
  <si>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</si>
  <si>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</si>
  <si>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</si>
  <si>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</si>
  <si>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</si>
  <si>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</si>
  <si>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</si>
  <si>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</si>
  <si>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</si>
  <si>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</si>
  <si>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</si>
  <si>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</si>
  <si>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</si>
  <si>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</si>
  <si>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</si>
  <si>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</si>
  <si>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</si>
  <si>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</si>
  <si>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</si>
  <si>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</si>
  <si>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</si>
  <si>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</si>
  <si>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</si>
  <si>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</si>
  <si>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</si>
  <si>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</si>
  <si>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</si>
  <si>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</si>
  <si>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</si>
  <si>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</si>
  <si>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</si>
  <si>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</si>
  <si>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</si>
  <si>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</si>
  <si>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</si>
  <si>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</si>
  <si>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</si>
  <si>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</si>
  <si>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</si>
  <si>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</si>
  <si>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</si>
  <si>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</si>
  <si>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</si>
  <si>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</si>
  <si>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</si>
  <si>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</si>
  <si>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</si>
  <si>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</si>
  <si>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</si>
  <si>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</si>
  <si>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</si>
  <si>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</si>
  <si>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</si>
  <si>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</si>
  <si>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</si>
  <si>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</si>
  <si>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</si>
  <si>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</si>
  <si>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</si>
  <si>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</si>
  <si>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</si>
  <si>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</si>
  <si>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</si>
  <si>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</si>
  <si>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</si>
  <si>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</si>
  <si>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</si>
  <si>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</si>
  <si>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</si>
  <si>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</si>
  <si>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</si>
  <si>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</si>
  <si>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</si>
  <si>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</si>
  <si>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</si>
  <si>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</si>
  <si>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</si>
  <si>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</si>
  <si>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</si>
  <si>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</si>
  <si>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</si>
  <si>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</si>
  <si>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</si>
  <si>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</si>
  <si>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</si>
  <si>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</si>
  <si>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</si>
  <si>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</si>
  <si>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</si>
  <si>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</si>
  <si>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</si>
  <si>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</si>
  <si>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</si>
  <si>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</si>
  <si>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</si>
  <si>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</si>
  <si>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</si>
  <si>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</si>
  <si>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</si>
  <si>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</si>
  <si>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</si>
  <si>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</si>
  <si>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</si>
  <si>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</si>
  <si>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</si>
  <si>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</si>
  <si>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</si>
  <si>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</si>
  <si>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</si>
  <si>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</si>
  <si>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</si>
  <si>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</si>
  <si>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</si>
  <si>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</si>
  <si>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</si>
  <si>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</si>
  <si>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</si>
  <si>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</si>
  <si>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</si>
  <si>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</si>
  <si>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</si>
  <si>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</si>
  <si>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</si>
  <si>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</si>
  <si>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</si>
  <si>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</si>
  <si>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</si>
  <si>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</si>
  <si>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</si>
  <si>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</si>
  <si>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</si>
  <si>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</si>
  <si>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</si>
  <si>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</si>
  <si>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</si>
  <si>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</si>
  <si>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</si>
  <si>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</si>
  <si>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</si>
  <si>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</si>
  <si>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</si>
  <si>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</si>
  <si>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</si>
  <si>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</si>
  <si>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</si>
  <si>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</si>
  <si>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</si>
  <si>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</si>
  <si>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</si>
  <si>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</si>
  <si>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</si>
  <si>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</si>
  <si>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</si>
  <si>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</si>
  <si>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</si>
  <si>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</si>
  <si>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</si>
  <si>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</si>
  <si>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</si>
  <si>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</si>
  <si>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</si>
  <si>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</si>
  <si>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</si>
  <si>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</si>
  <si>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</si>
  <si>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</si>
  <si>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</si>
  <si>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</si>
  <si>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</si>
  <si>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</si>
  <si>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</si>
  <si>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</si>
  <si>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</si>
  <si>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</si>
  <si>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</si>
  <si>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</si>
  <si>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</si>
  <si>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</si>
  <si>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</si>
  <si>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</si>
  <si>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</si>
  <si>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</si>
  <si>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</si>
  <si>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</si>
  <si>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</si>
  <si>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</si>
  <si>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</si>
  <si>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</si>
  <si>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</si>
  <si>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</si>
  <si>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</si>
  <si>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</si>
  <si>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</si>
  <si>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</si>
  <si>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</si>
  <si>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</si>
  <si>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</si>
  <si>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</si>
  <si>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</si>
  <si>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</si>
  <si>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</si>
  <si>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</si>
  <si>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</si>
  <si>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</si>
  <si>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</si>
  <si>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</si>
  <si>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</si>
  <si>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</si>
  <si>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</si>
  <si>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</si>
  <si>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</si>
  <si>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</si>
  <si>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</si>
  <si>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</si>
  <si>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</si>
  <si>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</si>
  <si>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</si>
  <si>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</si>
  <si>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</si>
  <si>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</si>
  <si>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</si>
  <si>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</si>
  <si>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</si>
  <si>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</si>
  <si>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</si>
  <si>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</si>
  <si>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</si>
  <si>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</si>
  <si>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</si>
  <si>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</si>
  <si>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</si>
  <si>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</si>
  <si>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</si>
  <si>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</si>
  <si>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</si>
  <si>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</si>
  <si>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</si>
  <si>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</si>
  <si>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</si>
  <si>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</si>
  <si>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</si>
  <si>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</si>
  <si>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</si>
  <si>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</si>
  <si>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</si>
  <si>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</si>
  <si>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</si>
  <si>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</si>
  <si>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</si>
  <si>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</si>
  <si>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</si>
  <si>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</si>
  <si>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</si>
  <si>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</si>
  <si>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</si>
  <si>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</si>
  <si>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</si>
  <si>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</si>
  <si>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</si>
  <si>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</si>
  <si>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</si>
  <si>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</si>
  <si>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</si>
  <si>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</si>
  <si>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</si>
  <si>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</si>
  <si>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</si>
  <si>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</si>
  <si>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</si>
  <si>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</si>
  <si>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</si>
  <si>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</si>
  <si>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</si>
  <si>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</si>
  <si>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</si>
  <si>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</si>
  <si>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</si>
  <si>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</si>
  <si>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</si>
  <si>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</si>
  <si>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</si>
  <si>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</si>
  <si>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</si>
  <si>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</si>
  <si>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</si>
  <si>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</si>
  <si>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</si>
  <si>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</si>
  <si>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</si>
  <si>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</si>
  <si>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</si>
  <si>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</si>
  <si>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</si>
  <si>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</si>
  <si>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</si>
  <si>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</si>
  <si>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</si>
  <si>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</si>
  <si>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</si>
  <si>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</si>
  <si>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</si>
  <si>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</si>
  <si>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</si>
  <si>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</si>
  <si>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</si>
  <si>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</si>
  <si>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</si>
  <si>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</si>
  <si>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</si>
  <si>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</si>
  <si>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</si>
  <si>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</si>
  <si>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</si>
  <si>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</si>
  <si>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</si>
  <si>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</si>
  <si>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</si>
  <si>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</si>
  <si>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</si>
  <si>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</si>
  <si>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</si>
  <si>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</si>
  <si>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</si>
  <si>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</si>
  <si>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</si>
  <si>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</si>
  <si>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</si>
  <si>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</si>
  <si>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</si>
  <si>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</si>
  <si>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</si>
  <si>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</si>
  <si>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</si>
  <si>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</si>
  <si>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</si>
  <si>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</si>
  <si>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</si>
  <si>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</si>
  <si>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</si>
  <si>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</si>
  <si>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</si>
  <si>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</si>
  <si>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</si>
  <si>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</si>
  <si>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</si>
  <si>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</si>
  <si>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</si>
  <si>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</si>
  <si>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</si>
  <si>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</si>
  <si>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</si>
  <si>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</si>
  <si>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</si>
  <si>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</si>
  <si>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</si>
  <si>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</si>
  <si>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</si>
  <si>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</si>
  <si>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</si>
  <si>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</si>
  <si>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</si>
  <si>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</si>
  <si>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</si>
  <si>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</si>
  <si>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</si>
  <si>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</si>
  <si>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</si>
  <si>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</si>
  <si>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</si>
  <si>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</si>
  <si>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</si>
  <si>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</si>
  <si>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</si>
  <si>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</si>
  <si>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</si>
  <si>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</si>
  <si>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</si>
  <si>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</si>
  <si>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</si>
  <si>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</si>
  <si>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</si>
  <si>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</si>
  <si>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</si>
  <si>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</si>
  <si>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</si>
  <si>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</si>
  <si>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</si>
  <si>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</si>
  <si>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</si>
  <si>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</si>
  <si>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</si>
  <si>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</si>
  <si>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</si>
  <si>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</si>
  <si>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</si>
  <si>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</si>
  <si>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</si>
  <si>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</si>
  <si>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</si>
  <si>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</si>
  <si>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</si>
  <si>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</si>
  <si>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</si>
  <si>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</si>
  <si>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</si>
  <si>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</si>
  <si>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</si>
  <si>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</si>
  <si>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</si>
  <si>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</si>
  <si>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</si>
  <si>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</si>
  <si>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</si>
  <si>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</si>
  <si>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</si>
  <si>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</si>
  <si>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</si>
  <si>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</si>
  <si>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</si>
  <si>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</si>
  <si>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</si>
  <si>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</si>
  <si>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</si>
  <si>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</si>
  <si>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</si>
  <si>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</si>
  <si>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</si>
  <si>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</si>
  <si>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</si>
  <si>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</si>
  <si>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</si>
  <si>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</si>
  <si>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</si>
  <si>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</si>
  <si>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</si>
  <si>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</si>
  <si>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</si>
  <si>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</si>
  <si>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</si>
  <si>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</si>
  <si>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</si>
  <si>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</si>
  <si>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</si>
  <si>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</si>
  <si>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</si>
  <si>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</si>
  <si>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</si>
  <si>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</si>
  <si>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</si>
  <si>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</si>
  <si>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</si>
  <si>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</si>
  <si>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</si>
  <si>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</si>
  <si>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</si>
  <si>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</si>
  <si>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</si>
  <si>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</si>
  <si>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</si>
  <si>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</si>
  <si>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</si>
  <si>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</si>
  <si>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</si>
  <si>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</si>
  <si>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</si>
  <si>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</si>
  <si>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</si>
  <si>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</si>
  <si>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</si>
  <si>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</si>
  <si>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</si>
  <si>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</si>
  <si>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</si>
  <si>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</si>
  <si>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</si>
  <si>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</si>
  <si>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</si>
  <si>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</si>
  <si>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</si>
  <si>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</si>
  <si>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</si>
  <si>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</si>
  <si>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</si>
  <si>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</si>
  <si>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</si>
  <si>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</si>
  <si>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</si>
  <si>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</si>
  <si>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</si>
  <si>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</si>
  <si>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</si>
  <si>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</si>
  <si>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</si>
  <si>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</si>
  <si>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</si>
  <si>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</si>
  <si>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</si>
  <si>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</si>
  <si>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</si>
  <si>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</si>
  <si>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</si>
  <si>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</si>
  <si>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</si>
  <si>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</si>
  <si>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</si>
  <si>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</si>
  <si>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</si>
  <si>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</si>
  <si>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</si>
  <si>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</si>
  <si>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</si>
  <si>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</si>
  <si>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</si>
  <si>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</si>
  <si>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</si>
  <si>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</si>
  <si>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</si>
  <si>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</si>
  <si>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</si>
  <si>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</si>
  <si>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</si>
  <si>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</si>
  <si>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</si>
  <si>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</si>
  <si>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</si>
  <si>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</si>
  <si>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</si>
  <si>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</si>
  <si>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</si>
  <si>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</si>
  <si>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</si>
  <si>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</si>
  <si>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</si>
  <si>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</si>
  <si>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</si>
  <si>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</si>
  <si>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</si>
  <si>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</si>
  <si>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</si>
  <si>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</si>
  <si>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</si>
  <si>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</si>
  <si>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</si>
  <si>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</si>
  <si>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</si>
  <si>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</si>
  <si>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</si>
  <si>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</si>
  <si>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</si>
  <si>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</si>
  <si>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</si>
  <si>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</si>
  <si>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</si>
  <si>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</si>
  <si>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</si>
  <si>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</si>
  <si>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</si>
  <si>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</si>
  <si>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</si>
  <si>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</si>
  <si>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</si>
  <si>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</si>
  <si>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</si>
  <si>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</si>
  <si>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</si>
  <si>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</si>
  <si>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</si>
  <si>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</si>
  <si>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</si>
  <si>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</si>
  <si>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</si>
  <si>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</si>
  <si>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</si>
  <si>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</si>
  <si>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</si>
  <si>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</si>
  <si>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</si>
  <si>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</si>
  <si>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</si>
  <si>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</si>
  <si>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</si>
  <si>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</si>
  <si>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</si>
  <si>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</si>
  <si>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</si>
  <si>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</si>
  <si>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</si>
  <si>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</si>
  <si>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</si>
  <si>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</si>
  <si>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</si>
  <si>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</si>
  <si>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</si>
  <si>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</si>
  <si>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</si>
  <si>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</si>
  <si>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</si>
  <si>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</si>
  <si>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</si>
  <si>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</si>
  <si>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</si>
  <si>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</si>
  <si>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</si>
  <si>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</si>
  <si>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</si>
  <si>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</si>
  <si>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</si>
  <si>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</si>
  <si>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</si>
  <si>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</si>
  <si>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</si>
  <si>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</si>
  <si>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</si>
  <si>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</si>
  <si>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</si>
  <si>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</si>
  <si>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</si>
  <si>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</si>
  <si>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</si>
  <si>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</si>
  <si>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</si>
  <si>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</si>
  <si>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</si>
  <si>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</si>
  <si>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</si>
  <si>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</si>
  <si>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</si>
  <si>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</si>
  <si>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</si>
  <si>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</si>
  <si>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</si>
  <si>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</si>
  <si>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</si>
  <si>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</si>
  <si>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</si>
  <si>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</si>
  <si>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</si>
  <si>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</si>
  <si>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</si>
  <si>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</si>
  <si>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</si>
  <si>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</si>
  <si>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</si>
  <si>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</si>
  <si>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</si>
  <si>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</si>
  <si>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</si>
  <si>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</si>
  <si>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</si>
  <si>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</si>
  <si>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</si>
  <si>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</si>
  <si>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</si>
  <si>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</si>
  <si>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</si>
  <si>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</si>
  <si>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</si>
  <si>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</si>
  <si>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</si>
  <si>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</si>
  <si>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</si>
  <si>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</si>
  <si>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</si>
  <si>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</si>
  <si>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</si>
  <si>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</si>
  <si>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</si>
  <si>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</si>
  <si>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</si>
  <si>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</si>
  <si>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</si>
  <si>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</si>
  <si>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</si>
  <si>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</si>
  <si>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</si>
  <si>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</si>
  <si>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</si>
  <si>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</si>
  <si>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</si>
  <si>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</si>
  <si>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</si>
  <si>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</si>
  <si>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</si>
  <si>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</si>
  <si>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</si>
  <si>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</si>
  <si>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</si>
  <si>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</si>
  <si>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</si>
  <si>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</si>
  <si>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</si>
  <si>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</si>
  <si>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</si>
  <si>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</si>
  <si>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</si>
  <si>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</si>
  <si>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</si>
  <si>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</si>
  <si>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</si>
  <si>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</si>
  <si>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</si>
  <si>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</si>
  <si>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</si>
  <si>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</si>
  <si>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</si>
  <si>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</si>
  <si>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</si>
  <si>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</si>
  <si>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</si>
  <si>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</si>
  <si>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</si>
  <si>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</si>
  <si>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</si>
  <si>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</si>
  <si>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</si>
  <si>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</si>
  <si>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</si>
  <si>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</si>
  <si>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</si>
  <si>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</si>
  <si>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</si>
  <si>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</si>
  <si>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</si>
  <si>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</si>
  <si>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</si>
  <si>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</si>
  <si>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</si>
  <si>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</si>
  <si>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</si>
  <si>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</si>
  <si>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</si>
  <si>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</si>
  <si>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</si>
  <si>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</si>
  <si>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</si>
  <si>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</si>
  <si>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</si>
  <si>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</si>
  <si>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</si>
  <si>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</si>
  <si>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</si>
  <si>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</si>
  <si>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</si>
  <si>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</si>
  <si>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</si>
  <si>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</si>
  <si>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</si>
  <si>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</si>
  <si>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</si>
  <si>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</si>
  <si>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</si>
  <si>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</si>
  <si>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</si>
  <si>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</si>
  <si>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</si>
  <si>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</si>
  <si>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</si>
  <si>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</si>
  <si>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</si>
  <si>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</si>
  <si>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</si>
  <si>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</si>
  <si>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</si>
  <si>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</si>
  <si>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</si>
  <si>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</si>
  <si>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</si>
  <si>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</si>
  <si>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</si>
  <si>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</si>
  <si>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</si>
  <si>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</si>
  <si>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</si>
  <si>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</si>
  <si>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</si>
  <si>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</si>
  <si>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</si>
  <si>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</si>
  <si>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</si>
  <si>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</si>
  <si>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</si>
  <si>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</si>
  <si>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</si>
  <si>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</si>
  <si>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</si>
  <si>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</si>
  <si>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</si>
  <si>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</si>
  <si>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</si>
  <si>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</si>
  <si>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</si>
  <si>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</si>
  <si>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</si>
  <si>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</si>
  <si>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</si>
  <si>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</si>
  <si>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</si>
  <si>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</si>
  <si>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</si>
  <si>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</si>
  <si>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</si>
  <si>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</si>
  <si>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</si>
  <si>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</si>
  <si>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</si>
  <si>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</si>
  <si>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</si>
  <si>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</si>
  <si>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</si>
  <si>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</si>
  <si>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</si>
  <si>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</si>
  <si>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</si>
  <si>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</si>
  <si>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</si>
  <si>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</si>
  <si>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</si>
  <si>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</si>
  <si>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</si>
  <si>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</si>
  <si>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</si>
  <si>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</si>
  <si>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</si>
  <si>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</si>
  <si>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</si>
  <si>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</si>
  <si>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</si>
  <si>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</si>
  <si>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</si>
  <si>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</si>
  <si>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</si>
  <si>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</si>
  <si>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</si>
  <si>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</si>
  <si>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</si>
  <si>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</si>
  <si>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</si>
  <si>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</si>
  <si>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</si>
  <si>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</si>
  <si>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</si>
  <si>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</si>
  <si>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</si>
  <si>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</si>
  <si>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</si>
  <si>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</si>
  <si>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</si>
  <si>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</si>
  <si>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</si>
  <si>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</si>
  <si>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</si>
  <si>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</si>
  <si>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</si>
  <si>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</si>
  <si>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</si>
  <si>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</si>
  <si>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</si>
  <si>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</si>
  <si>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</si>
  <si>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</si>
  <si>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</si>
  <si>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</si>
  <si>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</si>
  <si>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</si>
  <si>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</si>
  <si>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</si>
  <si>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</si>
  <si>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</si>
  <si>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</si>
  <si>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</si>
  <si>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</si>
  <si>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</si>
  <si>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</si>
  <si>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</si>
  <si>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</si>
  <si>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</si>
  <si>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</si>
  <si>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</si>
  <si>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</si>
  <si>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</si>
  <si>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</si>
  <si>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</si>
  <si>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</si>
  <si>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</si>
  <si>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</si>
  <si>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</si>
  <si>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</si>
  <si>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</si>
  <si>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</si>
  <si>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</si>
  <si>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</si>
  <si>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</si>
  <si>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</si>
  <si>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</si>
  <si>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</si>
  <si>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</si>
  <si>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</si>
  <si>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</si>
  <si>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</si>
  <si>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</si>
  <si>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</si>
  <si>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</si>
  <si>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</si>
  <si>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</si>
  <si>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</si>
  <si>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</si>
  <si>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</si>
  <si>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</si>
  <si>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</si>
  <si>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</si>
  <si>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</si>
  <si>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</si>
  <si>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</si>
  <si>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</si>
  <si>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</si>
  <si>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</si>
  <si>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</si>
  <si>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</si>
  <si>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</si>
  <si>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</si>
  <si>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</si>
  <si>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</si>
  <si>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</si>
  <si>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</si>
  <si>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</si>
  <si>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</si>
  <si>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</si>
  <si>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</si>
  <si>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</si>
  <si>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</si>
  <si>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</si>
  <si>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</si>
  <si>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</si>
  <si>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</si>
  <si>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</si>
  <si>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</si>
  <si>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</si>
  <si>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</si>
  <si>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</si>
  <si>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</si>
  <si>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</si>
  <si>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</si>
  <si>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</si>
  <si>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</si>
  <si>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</si>
  <si>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</si>
  <si>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</si>
  <si>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</si>
  <si>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</si>
  <si>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</si>
  <si>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</si>
  <si>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</si>
  <si>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</si>
  <si>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</si>
  <si>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</si>
  <si>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</si>
  <si>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</si>
  <si>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</si>
  <si>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</si>
  <si>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</si>
  <si>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</si>
  <si>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</si>
  <si>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</si>
  <si>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</si>
  <si>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</si>
  <si>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</si>
  <si>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</si>
  <si>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</si>
  <si>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</si>
  <si>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</si>
  <si>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</si>
  <si>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</si>
  <si>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</si>
  <si>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</si>
  <si>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</si>
  <si>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</si>
  <si>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</si>
  <si>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</si>
  <si>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</si>
  <si>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</si>
  <si>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</si>
  <si>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</si>
  <si>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</si>
  <si>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</si>
  <si>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</si>
  <si>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</si>
  <si>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</si>
  <si>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</si>
  <si>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</si>
  <si>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</si>
  <si>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</si>
  <si>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</si>
  <si>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</si>
  <si>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</si>
  <si>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</si>
  <si>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</si>
  <si>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</si>
  <si>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</si>
  <si>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</si>
  <si>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</si>
  <si>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</si>
  <si>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</si>
  <si>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</si>
  <si>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</si>
  <si>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</si>
  <si>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</si>
  <si>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</si>
  <si>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</si>
  <si>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</si>
  <si>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</si>
  <si>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</si>
  <si>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</si>
  <si>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</si>
  <si>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</si>
  <si>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</si>
  <si>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</si>
  <si>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</si>
  <si>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</si>
  <si>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</si>
  <si>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</si>
  <si>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</si>
  <si>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</si>
  <si>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</si>
  <si>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</si>
  <si>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</si>
  <si>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</si>
  <si>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</si>
  <si>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</si>
  <si>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</si>
  <si>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</si>
  <si>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</si>
  <si>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</si>
  <si>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</si>
  <si>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</si>
  <si>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</si>
  <si>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</si>
  <si>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</si>
  <si>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</si>
  <si>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</si>
  <si>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</si>
  <si>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</si>
  <si>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</si>
  <si>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</si>
  <si>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</si>
  <si>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</si>
  <si>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</si>
  <si>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</si>
  <si>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</si>
  <si>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</si>
  <si>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</si>
  <si>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</si>
  <si>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</si>
  <si>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</si>
  <si>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</si>
  <si>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</si>
  <si>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</si>
  <si>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</si>
  <si>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</si>
  <si>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</si>
  <si>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</si>
  <si>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</si>
  <si>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</si>
  <si>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</si>
  <si>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</si>
  <si>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</si>
  <si>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</si>
  <si>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</si>
  <si>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</si>
  <si>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</si>
  <si>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</si>
  <si>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</si>
  <si>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</si>
  <si>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</si>
  <si>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</si>
  <si>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</si>
  <si>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</si>
  <si>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</si>
  <si>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</si>
  <si>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</si>
  <si>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</si>
  <si>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</si>
  <si>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</si>
  <si>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</si>
  <si>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</si>
  <si>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</si>
  <si>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</si>
  <si>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</si>
  <si>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</si>
  <si>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</si>
  <si>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</si>
  <si>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</si>
  <si>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</si>
  <si>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</si>
  <si>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</si>
  <si>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</si>
  <si>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</si>
  <si>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</si>
  <si>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</si>
  <si>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</si>
  <si>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</si>
  <si>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</si>
  <si>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</si>
  <si>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</si>
  <si>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</si>
  <si>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</si>
  <si>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</si>
  <si>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</si>
  <si>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</si>
  <si>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</si>
  <si>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</si>
  <si>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</si>
  <si>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</si>
  <si>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</si>
  <si>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</si>
  <si>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</si>
  <si>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</si>
  <si>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</si>
  <si>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</si>
  <si>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</si>
  <si>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</si>
  <si>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</si>
  <si>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</si>
  <si>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</si>
  <si>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</si>
  <si>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</si>
  <si>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</si>
  <si>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</si>
  <si>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</si>
  <si>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</si>
  <si>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</si>
  <si>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</si>
  <si>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</si>
  <si>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</si>
  <si>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</si>
  <si>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</si>
  <si>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</si>
  <si>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</si>
  <si>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</si>
  <si>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</si>
  <si>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</si>
  <si>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</si>
  <si>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</si>
  <si>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</si>
  <si>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</si>
  <si>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</si>
  <si>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</si>
  <si>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</si>
  <si>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</si>
  <si>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</si>
  <si>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</si>
  <si>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</si>
  <si>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</si>
  <si>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</si>
  <si>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</si>
  <si>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</si>
  <si>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</si>
  <si>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</si>
  <si>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</si>
  <si>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</si>
  <si>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</si>
  <si>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</si>
  <si>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</si>
  <si>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</si>
  <si>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</si>
  <si>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</si>
  <si>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</si>
  <si>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</si>
  <si>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</si>
  <si>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</si>
  <si>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</si>
  <si>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</si>
  <si>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</si>
  <si>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</si>
  <si>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</si>
  <si>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</si>
  <si>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</si>
  <si>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</si>
  <si>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</si>
  <si>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</si>
  <si>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</si>
  <si>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</si>
  <si>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</si>
  <si>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</si>
  <si>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</si>
  <si>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</si>
  <si>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</si>
  <si>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</si>
  <si>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</si>
  <si>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</si>
  <si>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</si>
  <si>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</si>
  <si>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</si>
  <si>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</si>
  <si>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</si>
  <si>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</si>
  <si>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</si>
  <si>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</si>
  <si>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</si>
  <si>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</si>
  <si>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</si>
  <si>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</si>
  <si>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</si>
  <si>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</si>
  <si>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</si>
  <si>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</si>
  <si>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</si>
  <si>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</si>
  <si>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</si>
  <si>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</si>
  <si>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</si>
  <si>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</si>
  <si>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</si>
  <si>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</si>
  <si>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</si>
  <si>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</si>
  <si>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</si>
  <si>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</si>
  <si>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</si>
  <si>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</si>
  <si>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</si>
  <si>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</si>
  <si>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</si>
  <si>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</si>
  <si>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</si>
  <si>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</si>
  <si>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</si>
  <si>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</si>
  <si>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</si>
  <si>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</si>
  <si>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</si>
  <si>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</si>
  <si>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</si>
  <si>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</si>
  <si>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</si>
  <si>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</si>
  <si>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</si>
  <si>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</si>
  <si>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</si>
  <si>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</si>
  <si>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</si>
  <si>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</si>
  <si>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</si>
  <si>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</si>
  <si>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</si>
  <si>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</si>
  <si>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</si>
  <si>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</si>
  <si>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</si>
  <si>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</si>
  <si>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</si>
  <si>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</si>
  <si>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</si>
  <si>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</si>
  <si>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</si>
  <si>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</si>
  <si>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</si>
  <si>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</si>
  <si>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</si>
  <si>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</si>
  <si>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</si>
  <si>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</si>
  <si>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</si>
  <si>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</si>
  <si>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</si>
  <si>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</si>
  <si>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</si>
  <si>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</si>
  <si>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</si>
  <si>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</si>
  <si>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</si>
  <si>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</si>
  <si>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</si>
  <si>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</si>
  <si>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</si>
  <si>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</si>
  <si>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</si>
  <si>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</si>
  <si>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</si>
  <si>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</si>
  <si>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</si>
  <si>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</si>
  <si>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</si>
  <si>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</si>
  <si>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</si>
  <si>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</si>
  <si>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</si>
  <si>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</si>
  <si>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</si>
  <si>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</si>
  <si>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</si>
  <si>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</si>
  <si>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</si>
  <si>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</si>
  <si>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</si>
  <si>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</si>
  <si>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</si>
  <si>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</si>
  <si>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</si>
  <si>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</si>
  <si>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</si>
  <si>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</si>
  <si>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</si>
  <si>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</si>
  <si>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</si>
  <si>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</si>
  <si>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</si>
  <si>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</si>
  <si>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</si>
  <si>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</si>
  <si>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</si>
  <si>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</si>
  <si>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</si>
  <si>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</si>
  <si>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</si>
  <si>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</si>
  <si>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</si>
  <si>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</si>
  <si>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</si>
  <si>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</si>
  <si>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</si>
  <si>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</si>
  <si>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</si>
  <si>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</si>
  <si>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</si>
  <si>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</si>
  <si>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</si>
  <si>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</si>
  <si>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</si>
  <si>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</si>
  <si>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</si>
  <si>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</si>
  <si>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</si>
  <si>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</si>
  <si>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</si>
  <si>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</si>
  <si>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</si>
  <si>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</si>
  <si>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</si>
  <si>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</si>
  <si>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</si>
  <si>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</si>
  <si>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</si>
  <si>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</si>
  <si>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</si>
  <si>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</si>
  <si>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</si>
  <si>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</si>
  <si>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</si>
  <si>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</si>
  <si>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</si>
  <si>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</si>
  <si>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</si>
  <si>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</si>
  <si>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</si>
  <si>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</si>
  <si>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</si>
  <si>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</si>
  <si>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</si>
  <si>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</si>
  <si>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</si>
  <si>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</si>
  <si>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</si>
  <si>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</si>
  <si>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</si>
  <si>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</si>
  <si>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</si>
  <si>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</si>
  <si>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</si>
  <si>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</si>
  <si>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</si>
  <si>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</si>
  <si>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</si>
  <si>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</si>
  <si>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</si>
  <si>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</si>
  <si>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</si>
  <si>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</si>
  <si>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</si>
  <si>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</si>
  <si>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</si>
  <si>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</si>
  <si>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</si>
  <si>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</si>
  <si>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</si>
  <si>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</si>
  <si>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</si>
  <si>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</si>
  <si>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</si>
  <si>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</si>
  <si>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</si>
  <si>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</si>
  <si>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</si>
  <si>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</si>
  <si>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</si>
  <si>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</si>
  <si>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</si>
  <si>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</si>
  <si>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</si>
  <si>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</si>
  <si>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</si>
  <si>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</si>
  <si>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</si>
  <si>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</si>
  <si>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</si>
  <si>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</si>
  <si>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</si>
  <si>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</si>
  <si>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</si>
  <si>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</si>
  <si>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</si>
  <si>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</si>
  <si>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</si>
  <si>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</si>
  <si>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</si>
  <si>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</si>
  <si>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</si>
  <si>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</si>
  <si>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</si>
  <si>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</si>
  <si>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</si>
  <si>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</si>
  <si>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</si>
  <si>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</si>
  <si>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</si>
  <si>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</si>
  <si>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</si>
  <si>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</si>
  <si>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</si>
  <si>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</si>
  <si>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</si>
  <si>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</si>
  <si>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</si>
  <si>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</si>
  <si>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</si>
  <si>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</si>
  <si>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</si>
  <si>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</si>
  <si>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</si>
  <si>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</si>
  <si>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</si>
  <si>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</si>
  <si>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</si>
  <si>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</si>
  <si>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</si>
  <si>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</si>
  <si>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</si>
  <si>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</si>
  <si>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</si>
  <si>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</si>
  <si>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</si>
  <si>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</si>
  <si>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</si>
  <si>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</si>
  <si>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</si>
  <si>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</si>
  <si>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</si>
  <si>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</si>
  <si>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</si>
  <si>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</si>
  <si>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</si>
  <si>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</si>
  <si>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</si>
  <si>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</si>
  <si>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</si>
  <si>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</si>
  <si>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</si>
  <si>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</si>
  <si>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</si>
  <si>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</si>
  <si>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</si>
  <si>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</si>
  <si>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</si>
  <si>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</si>
  <si>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</si>
  <si>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</si>
  <si>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</si>
  <si>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</si>
  <si>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</si>
  <si>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</si>
  <si>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</si>
  <si>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</si>
  <si>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</si>
  <si>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</si>
  <si>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</si>
  <si>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</si>
  <si>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</si>
  <si>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</si>
  <si>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</si>
  <si>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</si>
  <si>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</si>
  <si>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</si>
  <si>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</si>
  <si>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</si>
  <si>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</si>
  <si>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</si>
  <si>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</si>
  <si>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</si>
  <si>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</si>
  <si>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</si>
  <si>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</si>
  <si>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</si>
  <si>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</si>
  <si>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</si>
  <si>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</si>
  <si>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</si>
  <si>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</si>
  <si>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</si>
  <si>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</si>
  <si>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</si>
  <si>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</si>
  <si>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</si>
  <si>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</si>
  <si>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</si>
  <si>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</si>
  <si>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</si>
  <si>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</si>
  <si>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</si>
  <si>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</si>
  <si>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</si>
  <si>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</si>
  <si>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</si>
  <si>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</si>
  <si>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</si>
  <si>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</si>
  <si>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</si>
  <si>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</si>
  <si>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</si>
  <si>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</si>
  <si>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</si>
  <si>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</si>
  <si>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</si>
  <si>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</si>
  <si>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</si>
  <si>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</si>
  <si>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</si>
  <si>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</si>
  <si>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</si>
  <si>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</si>
  <si>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</si>
  <si>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</si>
  <si>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</si>
  <si>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</si>
  <si>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</si>
  <si>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</si>
  <si>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</si>
  <si>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</si>
  <si>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</si>
  <si>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</si>
  <si>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</si>
  <si>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</si>
  <si>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</si>
  <si>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</si>
  <si>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</si>
  <si>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</si>
  <si>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</si>
  <si>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</si>
  <si>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</si>
  <si>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</si>
  <si>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</si>
  <si>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</si>
  <si>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</si>
  <si>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</si>
  <si>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</si>
  <si>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</si>
  <si>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</si>
  <si>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</si>
  <si>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</si>
  <si>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</si>
  <si>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</si>
  <si>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</si>
  <si>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</si>
  <si>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</si>
  <si>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</si>
  <si>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</si>
  <si>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</si>
  <si>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</si>
  <si>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</si>
  <si>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</si>
  <si>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</si>
  <si>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</si>
  <si>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</si>
  <si>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</si>
  <si>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</si>
  <si>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</si>
  <si>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</si>
  <si>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</si>
  <si>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</si>
  <si>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</si>
  <si>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</si>
  <si>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</si>
  <si>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</si>
  <si>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</si>
  <si>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</si>
  <si>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</si>
  <si>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</si>
  <si>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</si>
  <si>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</si>
  <si>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</si>
  <si>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</si>
  <si>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</si>
  <si>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</si>
  <si>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</si>
  <si>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</si>
  <si>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</si>
  <si>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</si>
  <si>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</si>
  <si>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</si>
  <si>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</si>
  <si>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</si>
  <si>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</si>
  <si>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</si>
  <si>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</si>
  <si>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</si>
  <si>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</si>
  <si>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</si>
  <si>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</si>
  <si>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</si>
  <si>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</si>
  <si>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</si>
  <si>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</si>
  <si>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</si>
  <si>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</si>
  <si>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</si>
  <si>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</si>
  <si>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</si>
  <si>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</si>
  <si>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</si>
  <si>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</si>
  <si>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</si>
  <si>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</si>
  <si>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</si>
  <si>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</si>
  <si>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</si>
  <si>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</si>
  <si>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</si>
  <si>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</si>
  <si>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</si>
  <si>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</si>
  <si>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</si>
  <si>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</si>
  <si>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</si>
  <si>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</si>
  <si>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</si>
  <si>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</si>
  <si>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</si>
  <si>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</si>
  <si>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</si>
  <si>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</si>
  <si>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</si>
  <si>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</si>
  <si>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</si>
  <si>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</si>
  <si>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</si>
  <si>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</si>
  <si>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</si>
  <si>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</si>
  <si>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</si>
  <si>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</si>
  <si>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</si>
  <si>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</si>
  <si>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</si>
  <si>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</si>
  <si>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</si>
  <si>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</si>
  <si>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</si>
  <si>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</si>
  <si>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</si>
  <si>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</si>
  <si>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</si>
  <si>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</si>
  <si>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</si>
  <si>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</si>
  <si>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</si>
  <si>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</si>
  <si>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</si>
  <si>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</si>
  <si>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</si>
  <si>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</si>
  <si>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</si>
  <si>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</si>
  <si>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</si>
  <si>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</si>
  <si>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</si>
  <si>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</si>
  <si>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</si>
  <si>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</si>
  <si>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</si>
  <si>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</si>
  <si>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</si>
  <si>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</si>
  <si>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</si>
  <si>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</si>
  <si>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</si>
  <si>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</si>
  <si>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</si>
  <si>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</si>
  <si>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</si>
  <si>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</si>
  <si>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</si>
  <si>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</si>
  <si>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</si>
  <si>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</si>
  <si>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</si>
  <si>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</si>
  <si>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</si>
  <si>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</si>
  <si>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</si>
  <si>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</si>
  <si>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</si>
  <si>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</si>
  <si>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</si>
  <si>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</si>
  <si>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</si>
  <si>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</si>
  <si>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</si>
  <si>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</si>
  <si>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</si>
  <si>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</si>
  <si>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</si>
  <si>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</si>
  <si>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</si>
  <si>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</si>
  <si>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</si>
  <si>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</si>
  <si>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</si>
  <si>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</si>
  <si>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</si>
  <si>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</si>
  <si>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</si>
  <si>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</si>
  <si>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</si>
  <si>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</si>
  <si>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</si>
  <si>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</si>
  <si>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</si>
  <si>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</si>
  <si>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</si>
  <si>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</si>
  <si>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</si>
  <si>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</si>
  <si>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</si>
  <si>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</si>
  <si>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</si>
  <si>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</si>
  <si>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</si>
  <si>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</si>
  <si>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</si>
  <si>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</si>
  <si>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</si>
  <si>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</si>
  <si>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</si>
  <si>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</si>
  <si>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</si>
  <si>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</si>
  <si>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</si>
  <si>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</si>
  <si>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</si>
  <si>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</si>
  <si>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</si>
  <si>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</si>
  <si>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</si>
  <si>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</si>
  <si>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</si>
  <si>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</si>
  <si>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</si>
  <si>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</si>
  <si>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</si>
  <si>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</si>
  <si>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</si>
  <si>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</si>
  <si>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</si>
  <si>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</si>
  <si>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</si>
  <si>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</si>
  <si>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</si>
  <si>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</si>
  <si>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</si>
  <si>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</si>
  <si>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</si>
  <si>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</si>
  <si>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</si>
  <si>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</si>
  <si>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</si>
  <si>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</si>
  <si>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</si>
  <si>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</si>
  <si>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</si>
  <si>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</si>
  <si>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</si>
  <si>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</si>
  <si>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</si>
  <si>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</si>
  <si>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</si>
  <si>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</si>
  <si>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</si>
  <si>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</si>
  <si>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</si>
  <si>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</si>
  <si>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</si>
  <si>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</si>
  <si>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</si>
  <si>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</si>
  <si>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</si>
  <si>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</si>
  <si>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</si>
  <si>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</si>
  <si>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</si>
  <si>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</si>
  <si>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</si>
  <si>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</si>
  <si>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</si>
  <si>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</si>
  <si>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</si>
  <si>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</si>
  <si>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</si>
  <si>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</si>
  <si>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</si>
  <si>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</si>
  <si>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</si>
  <si>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</si>
  <si>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</si>
  <si>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</si>
  <si>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</si>
  <si>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</si>
  <si>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</si>
  <si>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</si>
  <si>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</si>
  <si>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</si>
  <si>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</si>
  <si>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</si>
  <si>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</si>
  <si>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</si>
  <si>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</si>
  <si>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</si>
  <si>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</si>
  <si>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</si>
  <si>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</si>
  <si>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</si>
  <si>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</si>
  <si>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</si>
  <si>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</si>
  <si>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</si>
  <si>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</si>
  <si>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</si>
  <si>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</si>
  <si>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</si>
  <si>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</si>
  <si>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</si>
  <si>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</si>
  <si>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</si>
  <si>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</si>
  <si>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</si>
  <si>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</si>
  <si>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</si>
  <si>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</si>
  <si>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</si>
  <si>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</si>
  <si>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</si>
  <si>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</si>
  <si>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</si>
  <si>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</si>
  <si>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</si>
  <si>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</si>
  <si>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</si>
  <si>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</si>
  <si>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</si>
  <si>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</si>
  <si>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</si>
  <si>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</si>
  <si>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</si>
  <si>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</si>
  <si>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</si>
  <si>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</si>
  <si>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</si>
  <si>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</si>
  <si>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</si>
  <si>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</si>
  <si>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</si>
  <si>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</si>
  <si>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</si>
  <si>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</si>
  <si>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</si>
  <si>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</si>
  <si>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</si>
  <si>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</si>
  <si>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</si>
  <si>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</si>
  <si>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</si>
  <si>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</si>
  <si>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</si>
  <si>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</si>
  <si>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</si>
  <si>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</si>
  <si>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</si>
  <si>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</si>
  <si>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</si>
  <si>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</si>
  <si>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</si>
  <si>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</si>
  <si>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</si>
  <si>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</si>
  <si>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</si>
  <si>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</si>
  <si>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</si>
  <si>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</si>
  <si>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</si>
  <si>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</si>
  <si>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</si>
  <si>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</si>
  <si>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</si>
  <si>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</si>
  <si>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</si>
  <si>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</si>
  <si>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</si>
  <si>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</si>
  <si>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</si>
  <si>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</si>
  <si>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</si>
  <si>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</si>
  <si>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</si>
  <si>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</si>
  <si>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</si>
  <si>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</si>
  <si>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</si>
  <si>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</si>
  <si>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</si>
  <si>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</si>
  <si>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</si>
  <si>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</si>
  <si>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</si>
  <si>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</si>
  <si>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</si>
  <si>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</si>
  <si>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</si>
  <si>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</si>
  <si>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</si>
  <si>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</si>
  <si>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</si>
  <si>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</si>
  <si>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</si>
  <si>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</si>
  <si>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</si>
  <si>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</si>
  <si>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</si>
  <si>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</si>
  <si>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</si>
  <si>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</si>
  <si>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</si>
  <si>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</si>
  <si>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</si>
  <si>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</si>
  <si>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</si>
  <si>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</si>
  <si>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</si>
  <si>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</si>
  <si>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</si>
  <si>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</si>
  <si>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</si>
  <si>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</si>
  <si>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</si>
  <si>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</si>
  <si>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</si>
  <si>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</si>
  <si>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</si>
  <si>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</si>
  <si>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</si>
  <si>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</si>
  <si>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</si>
  <si>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</si>
  <si>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</si>
  <si>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</si>
  <si>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</si>
  <si>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</si>
  <si>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</si>
  <si>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</si>
  <si>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</si>
  <si>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</si>
  <si>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</si>
  <si>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</si>
  <si>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</si>
  <si>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</si>
  <si>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</si>
  <si>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</si>
  <si>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</si>
  <si>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</si>
  <si>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</si>
  <si>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</si>
  <si>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</si>
  <si>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</si>
  <si>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</si>
  <si>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</si>
  <si>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</si>
  <si>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</si>
  <si>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</si>
  <si>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</si>
  <si>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</si>
  <si>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</si>
  <si>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</si>
  <si>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</si>
  <si>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</si>
  <si>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</si>
  <si>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</si>
  <si>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</si>
  <si>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</si>
  <si>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</si>
  <si>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</si>
  <si>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</si>
  <si>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</si>
  <si>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</si>
  <si>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</si>
  <si>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</si>
  <si>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</si>
  <si>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</si>
  <si>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</si>
  <si>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</si>
  <si>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</si>
  <si>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</si>
  <si>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</si>
  <si>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</si>
  <si>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</si>
  <si>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</si>
  <si>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</si>
  <si>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</si>
  <si>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</si>
  <si>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</si>
  <si>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</si>
  <si>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</si>
  <si>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</si>
  <si>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</si>
  <si>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</si>
  <si>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</si>
  <si>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</si>
  <si>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</si>
  <si>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</si>
  <si>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</si>
  <si>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</si>
  <si>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</si>
  <si>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</si>
  <si>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</si>
  <si>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</si>
  <si>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</si>
  <si>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</si>
  <si>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</si>
  <si>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</si>
  <si>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</si>
  <si>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</si>
  <si>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</si>
  <si>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</si>
  <si>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</si>
  <si>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</si>
  <si>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</si>
  <si>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</si>
  <si>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</si>
  <si>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</si>
  <si>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</si>
  <si>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</si>
  <si>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</si>
  <si>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</si>
  <si>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</si>
  <si>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</si>
  <si>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</si>
  <si>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</si>
  <si>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</si>
  <si>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</si>
  <si>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</si>
  <si>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</si>
  <si>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</si>
  <si>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</si>
  <si>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</si>
  <si>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</si>
  <si>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</si>
  <si>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</si>
  <si>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</si>
  <si>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</si>
  <si>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</si>
  <si>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</si>
  <si>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</si>
  <si>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</si>
  <si>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</si>
  <si>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</si>
  <si>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</si>
  <si>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</si>
  <si>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</si>
  <si>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</si>
  <si>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</si>
  <si>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</si>
  <si>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</si>
  <si>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</si>
  <si>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</si>
  <si>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</si>
  <si>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</si>
  <si>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</si>
  <si>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</si>
  <si>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</si>
  <si>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</si>
  <si>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</si>
  <si>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</si>
  <si>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</si>
  <si>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</si>
  <si>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</si>
  <si>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</si>
  <si>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</si>
  <si>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</si>
  <si>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</si>
  <si>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</si>
  <si>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</si>
  <si>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</si>
  <si>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</si>
  <si>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</si>
  <si>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</si>
  <si>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</si>
  <si>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</si>
  <si>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</si>
  <si>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</si>
  <si>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</si>
  <si>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</si>
  <si>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</si>
  <si>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</si>
  <si>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</si>
  <si>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</si>
  <si>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</si>
  <si>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</si>
  <si>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</si>
  <si>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</si>
  <si>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</si>
  <si>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</si>
  <si>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</si>
  <si>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</si>
  <si>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</si>
  <si>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</si>
  <si>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</si>
  <si>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</si>
  <si>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</si>
  <si>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</si>
  <si>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</si>
  <si>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</si>
  <si>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</si>
  <si>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</si>
  <si>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</si>
  <si>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</si>
  <si>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</si>
  <si>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</si>
  <si>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</si>
  <si>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</si>
  <si>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</si>
  <si>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</si>
  <si>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</si>
  <si>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</si>
  <si>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</si>
  <si>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</si>
  <si>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</si>
  <si>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</si>
  <si>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</si>
  <si>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</si>
  <si>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</si>
  <si>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</si>
  <si>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</si>
  <si>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</si>
  <si>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</si>
  <si>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</si>
  <si>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</si>
  <si>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</si>
  <si>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</si>
  <si>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</si>
  <si>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</si>
  <si>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</si>
  <si>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</si>
  <si>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</si>
  <si>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</si>
  <si>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</si>
  <si>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</si>
  <si>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</si>
  <si>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</si>
  <si>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</si>
  <si>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</si>
  <si>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</si>
  <si>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</si>
  <si>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</si>
  <si>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</si>
  <si>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</si>
  <si>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</si>
  <si>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</si>
  <si>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</si>
  <si>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</si>
  <si>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</si>
  <si>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</si>
  <si>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</si>
  <si>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</si>
  <si>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</si>
  <si>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</si>
  <si>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</si>
  <si>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</si>
  <si>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</si>
  <si>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</si>
  <si>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</si>
  <si>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</si>
  <si>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</si>
  <si>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</si>
  <si>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</si>
  <si>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</si>
  <si>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</si>
  <si>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</si>
  <si>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</si>
  <si>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</si>
  <si>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</si>
  <si>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</si>
  <si>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</si>
  <si>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</si>
  <si>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</si>
  <si>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</si>
  <si>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</si>
  <si>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</si>
  <si>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</si>
  <si>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</si>
  <si>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</si>
  <si>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</si>
  <si>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</si>
  <si>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</si>
  <si>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</si>
  <si>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</si>
  <si>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</si>
  <si>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</si>
  <si>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</si>
  <si>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</si>
  <si>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</si>
  <si>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</si>
  <si>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</si>
  <si>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</si>
  <si>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</si>
  <si>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</si>
  <si>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</si>
  <si>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</si>
  <si>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</si>
  <si>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</si>
  <si>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</si>
  <si>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</si>
  <si>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</si>
  <si>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</si>
  <si>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</si>
  <si>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</si>
  <si>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</si>
  <si>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</si>
  <si>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</si>
  <si>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</si>
  <si>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</si>
  <si>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</si>
  <si>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</si>
  <si>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</si>
  <si>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</si>
  <si>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</si>
  <si>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</si>
  <si>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</si>
  <si>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</si>
  <si>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</si>
  <si>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</si>
  <si>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</si>
  <si>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</si>
  <si>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</si>
  <si>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</si>
  <si>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</si>
  <si>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</si>
  <si>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</si>
  <si>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</si>
  <si>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</si>
  <si>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</si>
  <si>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</si>
  <si>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</si>
  <si>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</si>
  <si>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</si>
  <si>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</si>
  <si>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</si>
  <si>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</si>
  <si>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</si>
  <si>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</si>
  <si>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</si>
  <si>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</si>
  <si>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</si>
  <si>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</si>
  <si>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</si>
  <si>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</si>
  <si>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</si>
  <si>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</si>
  <si>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</si>
  <si>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</si>
  <si>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</si>
  <si>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</si>
  <si>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</si>
  <si>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</si>
  <si>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</si>
  <si>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</si>
  <si>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</si>
  <si>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</si>
  <si>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</si>
  <si>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</si>
  <si>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</si>
  <si>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</si>
  <si>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</si>
  <si>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</si>
  <si>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</si>
  <si>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</si>
  <si>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</si>
  <si>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</si>
  <si>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</si>
  <si>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</si>
  <si>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</si>
  <si>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</si>
  <si>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</si>
  <si>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</si>
  <si>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</si>
  <si>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</si>
  <si>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</si>
  <si>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</si>
  <si>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</si>
  <si>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</si>
  <si>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</si>
  <si>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</si>
  <si>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</si>
  <si>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</si>
  <si>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</si>
  <si>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</si>
  <si>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</si>
  <si>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</si>
  <si>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</si>
  <si>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</si>
  <si>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</si>
  <si>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</si>
  <si>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</si>
  <si>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</si>
  <si>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</si>
  <si>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</si>
  <si>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</si>
  <si>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</si>
  <si>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</si>
  <si>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</si>
  <si>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</si>
  <si>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</si>
  <si>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</si>
  <si>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</si>
  <si>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</si>
  <si>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</si>
  <si>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</si>
  <si>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</si>
  <si>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</si>
  <si>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</si>
  <si>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</si>
  <si>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</si>
  <si>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</si>
  <si>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</si>
  <si>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</si>
  <si>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</si>
  <si>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</si>
  <si>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</si>
  <si>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</si>
  <si>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</si>
  <si>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</si>
  <si>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</si>
  <si>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</si>
  <si>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</si>
  <si>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</si>
  <si>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</si>
  <si>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</si>
  <si>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</si>
  <si>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</si>
  <si>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</si>
  <si>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</si>
  <si>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</si>
  <si>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</si>
  <si>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</si>
  <si>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</si>
  <si>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</si>
  <si>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</si>
  <si>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</si>
  <si>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</si>
  <si>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</si>
  <si>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</si>
  <si>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</si>
  <si>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</si>
  <si>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</si>
  <si>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</si>
  <si>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</si>
  <si>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</si>
  <si>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</si>
  <si>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</si>
  <si>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</si>
  <si>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</si>
  <si>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</si>
  <si>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</si>
  <si>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</si>
  <si>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</si>
  <si>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</si>
  <si>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</si>
  <si>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</si>
  <si>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</si>
  <si>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</si>
  <si>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</si>
  <si>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</si>
  <si>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</si>
  <si>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</si>
  <si>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</si>
  <si>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</si>
  <si>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</si>
  <si>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</si>
  <si>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</si>
  <si>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</si>
  <si>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</si>
  <si>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</si>
  <si>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</si>
  <si>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</si>
  <si>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</si>
  <si>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</si>
  <si>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</si>
  <si>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</si>
  <si>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</si>
  <si>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</si>
  <si>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</si>
  <si>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</si>
  <si>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</si>
  <si>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</si>
  <si>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</si>
  <si>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</si>
  <si>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</si>
  <si>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</si>
  <si>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</si>
  <si>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</si>
  <si>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</si>
  <si>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</si>
  <si>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</si>
  <si>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</si>
  <si>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</si>
  <si>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</si>
  <si>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</si>
  <si>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</si>
  <si>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</si>
  <si>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</si>
  <si>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</si>
  <si>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</si>
  <si>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</si>
  <si>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</si>
  <si>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</si>
  <si>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</si>
  <si>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</si>
  <si>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</si>
  <si>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</si>
  <si>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</si>
  <si>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</si>
  <si>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</si>
  <si>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</si>
  <si>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</si>
  <si>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</si>
  <si>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</si>
  <si>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</si>
  <si>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</si>
  <si>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</si>
  <si>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</si>
  <si>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</si>
  <si>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</si>
  <si>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</si>
  <si>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</si>
  <si>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</si>
  <si>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</si>
  <si>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</si>
  <si>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</si>
  <si>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</si>
  <si>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</si>
  <si>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</si>
  <si>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</si>
  <si>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</si>
  <si>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</si>
  <si>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</si>
  <si>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</si>
  <si>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</si>
  <si>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</si>
  <si>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</si>
  <si>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</si>
  <si>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</si>
  <si>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</si>
  <si>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</si>
  <si>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</si>
  <si>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</si>
  <si>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</si>
  <si>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</si>
  <si>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</si>
  <si>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</si>
  <si>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</si>
  <si>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</si>
  <si>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</si>
  <si>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</si>
  <si>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</si>
  <si>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</si>
  <si>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</si>
  <si>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</si>
  <si>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</si>
  <si>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</si>
  <si>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</si>
  <si>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</si>
  <si>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</si>
  <si>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</si>
  <si>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</si>
  <si>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</si>
  <si>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</si>
  <si>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</si>
  <si>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</si>
  <si>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</si>
  <si>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</si>
  <si>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</si>
  <si>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</si>
  <si>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</si>
  <si>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</si>
  <si>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</si>
  <si>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</si>
  <si>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</si>
  <si>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</si>
  <si>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</si>
  <si>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</si>
  <si>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</si>
  <si>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</si>
  <si>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</si>
  <si>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</si>
  <si>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</si>
  <si>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</si>
  <si>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</si>
  <si>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</si>
  <si>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</si>
  <si>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</si>
  <si>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</si>
  <si>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</si>
  <si>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</si>
  <si>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</si>
  <si>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</si>
  <si>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</si>
  <si>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</si>
  <si>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</si>
  <si>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</si>
  <si>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</si>
  <si>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</si>
  <si>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</si>
  <si>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</si>
  <si>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</si>
  <si>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</si>
  <si>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</si>
  <si>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</si>
  <si>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</si>
  <si>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</si>
  <si>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</si>
  <si>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</si>
  <si>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</si>
  <si>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</si>
  <si>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</si>
  <si>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</si>
  <si>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</si>
  <si>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</si>
  <si>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</si>
  <si>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</si>
  <si>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</si>
  <si>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</si>
  <si>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</si>
  <si>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</si>
  <si>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</si>
  <si>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</si>
  <si>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</si>
  <si>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</si>
  <si>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</si>
  <si>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</si>
  <si>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</si>
  <si>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</si>
  <si>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</si>
  <si>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</si>
  <si>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</si>
  <si>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</si>
  <si>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</si>
  <si>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</si>
  <si>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</si>
  <si>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</si>
  <si>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</si>
  <si>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</si>
  <si>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</si>
  <si>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</si>
  <si>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</si>
  <si>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</si>
  <si>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</si>
  <si>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</si>
  <si>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</si>
  <si>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</si>
  <si>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</si>
  <si>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</si>
  <si>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</si>
  <si>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</si>
  <si>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</si>
  <si>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</si>
  <si>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</si>
  <si>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</si>
  <si>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</si>
  <si>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</si>
  <si>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</si>
  <si>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</si>
  <si>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</si>
  <si>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</si>
  <si>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</si>
  <si>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</si>
  <si>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</si>
  <si>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</si>
  <si>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</si>
  <si>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</si>
  <si>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</si>
  <si>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</si>
  <si>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</si>
  <si>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</si>
  <si>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</si>
  <si>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</si>
  <si>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</si>
  <si>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</si>
  <si>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</si>
  <si>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</si>
  <si>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</si>
  <si>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</si>
  <si>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</si>
  <si>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</si>
  <si>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</si>
  <si>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</si>
  <si>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</si>
  <si>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</si>
  <si>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</si>
  <si>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</si>
  <si>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</si>
  <si>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</si>
  <si>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</si>
  <si>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</si>
  <si>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</si>
  <si>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</si>
  <si>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</si>
  <si>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</si>
  <si>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</si>
  <si>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</si>
  <si>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</si>
  <si>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</si>
  <si>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</si>
  <si>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</si>
  <si>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</si>
  <si>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</si>
  <si>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</si>
  <si>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</si>
  <si>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</si>
  <si>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</si>
  <si>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</si>
  <si>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</si>
  <si>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</si>
  <si>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</si>
  <si>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</si>
  <si>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</si>
  <si>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</si>
  <si>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</si>
  <si>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</si>
  <si>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</si>
  <si>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</si>
  <si>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</si>
  <si>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</si>
  <si>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</si>
  <si>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</si>
  <si>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</si>
  <si>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</si>
  <si>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</si>
  <si>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</si>
  <si>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</si>
  <si>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</si>
  <si>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</si>
  <si>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</si>
  <si>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</si>
  <si>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</si>
  <si>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</si>
  <si>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</si>
  <si>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</si>
  <si>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</si>
  <si>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</si>
  <si>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</si>
  <si>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</si>
  <si>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</si>
  <si>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</si>
  <si>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</si>
  <si>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</si>
  <si>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</si>
  <si>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</si>
  <si>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</si>
  <si>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</si>
  <si>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</si>
  <si>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</si>
  <si>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</si>
  <si>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</si>
  <si>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</si>
  <si>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</si>
  <si>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</si>
  <si>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</si>
  <si>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</si>
  <si>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</si>
  <si>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</si>
  <si>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</si>
  <si>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</si>
  <si>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</si>
  <si>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</si>
  <si>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</si>
  <si>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</si>
  <si>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</si>
  <si>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</si>
  <si>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</si>
  <si>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</si>
  <si>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</si>
  <si>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</si>
  <si>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</si>
  <si>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</si>
  <si>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</si>
  <si>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</si>
  <si>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</si>
  <si>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</si>
  <si>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</si>
  <si>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</si>
  <si>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</si>
  <si>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</si>
  <si>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</si>
  <si>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</si>
  <si>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</si>
  <si>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</si>
  <si>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</si>
  <si>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</si>
  <si>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</si>
  <si>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</si>
  <si>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</si>
  <si>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</si>
  <si>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</si>
  <si>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</si>
  <si>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</si>
  <si>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</si>
  <si>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</si>
  <si>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</si>
  <si>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</si>
  <si>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</si>
  <si>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</si>
  <si>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</si>
  <si>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</si>
  <si>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</si>
  <si>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</si>
  <si>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</si>
  <si>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</si>
  <si>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</si>
  <si>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</si>
  <si>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</si>
  <si>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</si>
  <si>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</si>
  <si>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</si>
  <si>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</si>
  <si>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</si>
  <si>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</si>
  <si>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</si>
  <si>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</si>
  <si>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</si>
  <si>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</si>
  <si>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</si>
  <si>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</si>
  <si>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</si>
  <si>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</si>
  <si>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</si>
  <si>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</si>
  <si>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</si>
  <si>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</si>
  <si>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</si>
  <si>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</si>
  <si>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</si>
  <si>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</si>
  <si>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</si>
  <si>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</si>
  <si>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</si>
  <si>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</si>
  <si>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</si>
  <si>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</si>
  <si>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</si>
  <si>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</si>
  <si>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</si>
  <si>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</si>
  <si>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</si>
  <si>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</si>
  <si>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</si>
  <si>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</si>
  <si>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</si>
  <si>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</si>
  <si>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</si>
  <si>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</si>
  <si>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</si>
  <si>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</si>
  <si>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</si>
  <si>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</si>
  <si>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</si>
  <si>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</si>
  <si>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</si>
  <si>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</si>
  <si>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</si>
  <si>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</si>
  <si>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</si>
  <si>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</si>
  <si>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</si>
  <si>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</si>
  <si>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</si>
  <si>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</si>
  <si>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</si>
  <si>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</si>
  <si>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</si>
  <si>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</si>
  <si>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</si>
  <si>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</si>
  <si>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</si>
  <si>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</si>
  <si>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</si>
  <si>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</si>
  <si>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</si>
  <si>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</si>
  <si>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</si>
  <si>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</si>
  <si>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</si>
  <si>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</si>
  <si>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</si>
  <si>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</si>
  <si>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</si>
  <si>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</si>
  <si>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</si>
  <si>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</si>
  <si>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</si>
  <si>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</si>
  <si>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</si>
  <si>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</si>
  <si>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</si>
  <si>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</si>
  <si>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</si>
  <si>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</si>
  <si>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</si>
  <si>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</si>
  <si>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</si>
  <si>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</si>
  <si>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</si>
  <si>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</si>
  <si>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</si>
  <si>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</si>
  <si>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</si>
  <si>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</si>
  <si>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</si>
  <si>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</si>
  <si>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</si>
  <si>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</si>
  <si>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</si>
  <si>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</si>
  <si>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</si>
  <si>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</si>
  <si>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</si>
  <si>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</si>
  <si>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</si>
  <si>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</si>
  <si>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</si>
  <si>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</si>
  <si>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</si>
  <si>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</si>
  <si>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</si>
  <si>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</si>
  <si>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</si>
  <si>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</si>
  <si>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</si>
  <si>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</si>
  <si>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</si>
  <si>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</si>
  <si>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</si>
  <si>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</si>
  <si>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</si>
  <si>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</si>
  <si>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</si>
  <si>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</si>
  <si>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</si>
  <si>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</si>
  <si>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</si>
  <si>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</si>
  <si>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</si>
  <si>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</si>
  <si>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</si>
  <si>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</si>
  <si>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</si>
  <si>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</si>
  <si>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</si>
  <si>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</si>
  <si>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</si>
  <si>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</si>
  <si>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</si>
  <si>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</si>
  <si>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</si>
  <si>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</si>
  <si>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</si>
  <si>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</si>
  <si>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</si>
  <si>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</si>
  <si>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</si>
  <si>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</si>
  <si>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</si>
  <si>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</si>
  <si>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</si>
  <si>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</si>
  <si>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</si>
  <si>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</si>
  <si>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</si>
  <si>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</si>
  <si>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</si>
  <si>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</si>
  <si>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</si>
  <si>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</si>
  <si>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</si>
  <si>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</si>
  <si>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</si>
  <si>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</si>
  <si>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</si>
  <si>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</si>
  <si>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</si>
  <si>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</si>
  <si>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</si>
  <si>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</si>
  <si>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</si>
  <si>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</si>
  <si>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</si>
  <si>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</si>
  <si>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</si>
  <si>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</si>
  <si>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</si>
  <si>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</si>
  <si>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</si>
  <si>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</si>
  <si>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</si>
  <si>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</si>
  <si>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</si>
  <si>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</si>
  <si>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</si>
  <si>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</si>
  <si>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</si>
  <si>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</si>
  <si>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</si>
  <si>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</si>
  <si>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</si>
  <si>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</si>
  <si>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</si>
  <si>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</si>
  <si>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</si>
  <si>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</si>
  <si>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</si>
  <si>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</si>
  <si>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</si>
  <si>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</si>
  <si>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</si>
  <si>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</si>
  <si>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</si>
  <si>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</si>
  <si>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</si>
  <si>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</si>
  <si>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</si>
  <si>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</si>
  <si>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</si>
  <si>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</si>
  <si>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</si>
  <si>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</si>
  <si>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</si>
  <si>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</si>
  <si>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</si>
  <si>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</si>
  <si>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</si>
  <si>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</si>
  <si>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</si>
  <si>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</si>
  <si>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</si>
  <si>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</si>
  <si>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</si>
  <si>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</si>
  <si>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</si>
  <si>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</si>
  <si>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</si>
  <si>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</si>
  <si>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</si>
  <si>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</si>
  <si>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</si>
  <si>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</si>
  <si>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</si>
  <si>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</si>
  <si>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</si>
  <si>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</si>
  <si>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</si>
  <si>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</si>
  <si>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</si>
  <si>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</si>
  <si>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</si>
  <si>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</si>
  <si>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</si>
  <si>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</si>
  <si>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</si>
  <si>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</si>
  <si>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</si>
  <si>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</si>
  <si>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</si>
  <si>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</si>
  <si>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</si>
  <si>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</si>
  <si>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</si>
  <si>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</si>
  <si>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</si>
  <si>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</si>
  <si>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</si>
  <si>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</si>
  <si>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</si>
  <si>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</si>
  <si>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</si>
  <si>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</si>
  <si>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</si>
  <si>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</si>
  <si>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</si>
  <si>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</si>
  <si>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</si>
  <si>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</si>
  <si>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</si>
  <si>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</si>
  <si>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</si>
  <si>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</si>
  <si>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</si>
  <si>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</si>
  <si>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</si>
  <si>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</si>
  <si>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</si>
  <si>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</si>
  <si>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</si>
  <si>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</si>
  <si>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</si>
  <si>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</si>
  <si>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</si>
  <si>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</si>
  <si>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</si>
  <si>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</si>
  <si>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</si>
  <si>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</si>
  <si>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</si>
  <si>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</si>
  <si>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</si>
  <si>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</si>
  <si>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</si>
  <si>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</si>
  <si>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</si>
  <si>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</si>
  <si>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</si>
  <si>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</si>
  <si>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</si>
  <si>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</si>
  <si>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</si>
  <si>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</si>
  <si>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</si>
  <si>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</si>
  <si>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</si>
  <si>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</si>
  <si>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</si>
  <si>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</si>
  <si>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</si>
  <si>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</si>
  <si>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</si>
  <si>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</si>
  <si>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</si>
  <si>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</si>
  <si>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</si>
  <si>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</si>
  <si>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</si>
  <si>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</si>
  <si>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</si>
  <si>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</si>
  <si>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</si>
  <si>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</si>
  <si>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</si>
  <si>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</si>
  <si>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</si>
  <si>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</si>
  <si>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</si>
  <si>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</si>
  <si>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</si>
  <si>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</si>
  <si>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</si>
  <si>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</si>
  <si>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</si>
  <si>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</si>
  <si>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</si>
  <si>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</si>
  <si>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</si>
  <si>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</si>
  <si>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</si>
  <si>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</si>
  <si>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</si>
  <si>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</si>
  <si>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</si>
  <si>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</si>
  <si>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</si>
  <si>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</si>
  <si>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</si>
  <si>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</si>
  <si>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</si>
  <si>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</si>
  <si>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</si>
  <si>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</si>
  <si>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</si>
  <si>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</si>
  <si>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</si>
  <si>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</si>
  <si>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</si>
  <si>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</si>
  <si>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</si>
  <si>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</si>
  <si>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</si>
  <si>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</si>
  <si>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</si>
  <si>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</si>
  <si>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</si>
  <si>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</si>
  <si>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</si>
  <si>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</si>
  <si>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</si>
  <si>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</si>
  <si>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</si>
  <si>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</si>
  <si>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</si>
  <si>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</si>
  <si>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</si>
  <si>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</si>
  <si>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</si>
  <si>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</si>
  <si>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</si>
  <si>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</si>
  <si>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</si>
  <si>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</si>
  <si>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</si>
  <si>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</si>
  <si>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</si>
  <si>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</si>
  <si>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</si>
  <si>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</si>
  <si>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</si>
  <si>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</si>
  <si>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</si>
  <si>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</si>
  <si>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</si>
  <si>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</si>
  <si>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</si>
  <si>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</si>
  <si>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</si>
  <si>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</si>
  <si>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</si>
  <si>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</si>
  <si>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</si>
  <si>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</si>
  <si>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</si>
  <si>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</si>
  <si>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</si>
  <si>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</si>
  <si>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</si>
  <si>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</si>
  <si>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</si>
  <si>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</si>
  <si>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</si>
  <si>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</si>
  <si>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</si>
  <si>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</si>
  <si>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</si>
  <si>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</si>
  <si>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</si>
  <si>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</si>
  <si>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</si>
  <si>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</si>
  <si>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</si>
  <si>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</si>
  <si>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</si>
  <si>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</si>
  <si>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</si>
  <si>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</si>
  <si>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</si>
  <si>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</si>
  <si>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</si>
  <si>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</si>
  <si>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</si>
  <si>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</si>
  <si>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</si>
  <si>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</si>
  <si>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</si>
  <si>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</si>
  <si>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</si>
  <si>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</si>
  <si>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</si>
  <si>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</si>
  <si>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</si>
  <si>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</si>
  <si>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</si>
  <si>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</si>
  <si>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</si>
  <si>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</si>
  <si>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</si>
  <si>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</si>
  <si>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</si>
  <si>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</si>
  <si>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</si>
  <si>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</si>
  <si>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</si>
  <si>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</si>
  <si>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</si>
  <si>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</si>
  <si>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</si>
  <si>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</si>
  <si>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</si>
  <si>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</si>
  <si>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</si>
  <si>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</si>
  <si>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</si>
  <si>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</si>
  <si>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</si>
  <si>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</si>
  <si>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</si>
  <si>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</si>
  <si>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</si>
  <si>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</si>
  <si>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</si>
  <si>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</si>
  <si>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</si>
  <si>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</si>
  <si>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</si>
  <si>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</si>
  <si>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</si>
  <si>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</si>
  <si>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</si>
  <si>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</si>
  <si>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</si>
  <si>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</si>
  <si>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</si>
  <si>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</si>
  <si>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</si>
  <si>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</si>
  <si>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</si>
  <si>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</si>
  <si>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</si>
  <si>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</si>
  <si>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</si>
  <si>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</si>
  <si>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</si>
  <si>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</si>
  <si>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</si>
  <si>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</si>
  <si>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</si>
  <si>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</si>
  <si>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</si>
  <si>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</si>
  <si>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</si>
  <si>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</si>
  <si>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</si>
  <si>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</si>
  <si>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</si>
  <si>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</si>
  <si>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</si>
  <si>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</si>
  <si>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</si>
  <si>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</si>
  <si>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</si>
  <si>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</si>
  <si>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</si>
  <si>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</si>
  <si>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</si>
  <si>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</si>
  <si>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</si>
  <si>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</si>
  <si>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</si>
  <si>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</si>
  <si>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</si>
  <si>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</si>
  <si>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</si>
  <si>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</si>
  <si>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</si>
  <si>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</si>
  <si>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</si>
  <si>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</si>
  <si>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</si>
  <si>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</si>
  <si>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</si>
  <si>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</si>
  <si>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</si>
  <si>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</si>
  <si>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</si>
  <si>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</si>
  <si>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</si>
  <si>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</si>
  <si>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</si>
  <si>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</si>
  <si>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</si>
  <si>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</si>
  <si>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</si>
  <si>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</si>
  <si>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</si>
  <si>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</si>
  <si>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</si>
  <si>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</si>
  <si>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</si>
  <si>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</si>
  <si>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</si>
  <si>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</si>
  <si>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</si>
  <si>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</si>
  <si>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</si>
  <si>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</si>
  <si>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</si>
  <si>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</si>
  <si>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</si>
  <si>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</si>
  <si>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</si>
  <si>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</si>
  <si>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</si>
  <si>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</si>
  <si>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</si>
  <si>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</si>
  <si>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</si>
  <si>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</si>
  <si>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</si>
  <si>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</si>
  <si>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</si>
  <si>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</si>
  <si>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</si>
  <si>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</si>
  <si>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</si>
  <si>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</si>
  <si>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</si>
  <si>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</si>
  <si>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</si>
  <si>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</si>
  <si>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</si>
  <si>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</si>
  <si>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</si>
  <si>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</si>
  <si>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</si>
  <si>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</si>
  <si>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</si>
  <si>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</si>
  <si>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</si>
  <si>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</si>
  <si>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</si>
  <si>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</si>
  <si>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</si>
  <si>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</si>
  <si>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</si>
  <si>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</si>
  <si>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</si>
  <si>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</si>
  <si>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</si>
  <si>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</si>
  <si>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</si>
  <si>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</si>
  <si>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</si>
  <si>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</si>
  <si>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</si>
  <si>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</si>
  <si>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</si>
  <si>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</si>
  <si>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</si>
  <si>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</si>
  <si>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</si>
  <si>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</si>
  <si>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</si>
  <si>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</si>
  <si>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</si>
  <si>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</si>
  <si>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</si>
  <si>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</si>
  <si>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</si>
  <si>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</si>
  <si>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</si>
  <si>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</si>
  <si>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</si>
  <si>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</si>
  <si>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</si>
  <si>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</si>
  <si>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</si>
  <si>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</si>
  <si>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</si>
  <si>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</si>
  <si>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</si>
  <si>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</si>
  <si>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</si>
  <si>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</si>
  <si>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</si>
  <si>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</si>
  <si>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</si>
  <si>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</si>
  <si>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</si>
  <si>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</si>
  <si>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</si>
  <si>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</si>
  <si>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</si>
  <si>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</si>
  <si>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</si>
  <si>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</si>
  <si>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</si>
  <si>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</si>
  <si>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</si>
  <si>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</si>
  <si>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</si>
  <si>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</si>
  <si>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</si>
  <si>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</si>
  <si>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</si>
  <si>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</si>
  <si>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</si>
  <si>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</si>
  <si>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</si>
  <si>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</si>
  <si>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</si>
  <si>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</si>
  <si>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</si>
  <si>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</si>
  <si>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</si>
  <si>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</si>
  <si>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</si>
  <si>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</si>
  <si>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</si>
  <si>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</si>
  <si>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</si>
  <si>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</si>
  <si>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</si>
  <si>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</si>
  <si>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</si>
  <si>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</si>
  <si>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</si>
  <si>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</si>
  <si>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</si>
  <si>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</si>
  <si>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</si>
  <si>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</si>
  <si>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</si>
  <si>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</si>
  <si>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</si>
  <si>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</si>
  <si>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</si>
  <si>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</si>
  <si>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</si>
  <si>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</si>
  <si>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</si>
  <si>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</si>
  <si>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</si>
  <si>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</si>
  <si>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</si>
  <si>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</si>
  <si>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</si>
  <si>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</si>
  <si>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</si>
  <si>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</si>
  <si>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</si>
  <si>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</si>
  <si>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</si>
  <si>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</si>
  <si>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</si>
  <si>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</si>
  <si>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</si>
  <si>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</si>
  <si>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</si>
  <si>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</si>
  <si>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</si>
  <si>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</si>
  <si>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</si>
  <si>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</si>
  <si>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</si>
  <si>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</si>
  <si>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</si>
  <si>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</si>
  <si>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</si>
  <si>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</si>
  <si>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</si>
  <si>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</si>
  <si>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</si>
  <si>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</si>
  <si>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</si>
  <si>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</si>
  <si>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</si>
  <si>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</si>
  <si>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</si>
  <si>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</si>
  <si>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</si>
  <si>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</si>
  <si>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</si>
  <si>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</si>
  <si>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</si>
  <si>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</si>
  <si>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</si>
  <si>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</si>
  <si>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</si>
  <si>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</si>
  <si>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</si>
  <si>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</si>
  <si>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</si>
  <si>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</si>
  <si>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</si>
  <si>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</si>
  <si>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</si>
  <si>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</si>
  <si>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</si>
  <si>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</si>
  <si>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</si>
  <si>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</si>
  <si>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</si>
  <si>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</si>
  <si>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</si>
  <si>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</si>
  <si>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</si>
  <si>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</si>
  <si>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</si>
  <si>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</si>
  <si>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</si>
  <si>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</si>
  <si>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</si>
  <si>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</si>
  <si>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</si>
  <si>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</si>
  <si>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</si>
  <si>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</si>
  <si>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</si>
  <si>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</si>
  <si>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</si>
  <si>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</si>
  <si>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</si>
  <si>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</si>
  <si>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</si>
  <si>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</si>
  <si>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</si>
  <si>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</si>
  <si>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</si>
  <si>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</si>
  <si>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</si>
  <si>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</si>
  <si>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</si>
  <si>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</si>
  <si>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</si>
  <si>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</si>
  <si>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</si>
  <si>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</si>
  <si>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</si>
  <si>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</si>
  <si>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</si>
  <si>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</si>
  <si>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</si>
  <si>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</si>
  <si>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</si>
  <si>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</si>
  <si>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</si>
  <si>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</si>
  <si>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</si>
  <si>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</si>
  <si>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</si>
  <si>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</si>
  <si>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</si>
  <si>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</si>
  <si>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</si>
  <si>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</si>
  <si>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</si>
  <si>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</si>
  <si>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</si>
  <si>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</si>
  <si>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</si>
  <si>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</si>
  <si>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</si>
  <si>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</si>
  <si>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</si>
  <si>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</si>
  <si>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</si>
  <si>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</si>
  <si>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</si>
  <si>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</si>
  <si>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</si>
  <si>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</si>
  <si>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</si>
  <si>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</si>
  <si>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</si>
  <si>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</si>
  <si>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</si>
  <si>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</si>
  <si>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</si>
  <si>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</si>
  <si>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</si>
  <si>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</si>
  <si>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</si>
  <si>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</si>
  <si>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</si>
  <si>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</si>
  <si>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</si>
  <si>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</si>
  <si>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</si>
  <si>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</si>
  <si>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</si>
  <si>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</si>
  <si>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</si>
  <si>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</si>
  <si>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</si>
  <si>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</si>
  <si>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</si>
  <si>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</si>
  <si>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</si>
  <si>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</si>
  <si>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</si>
  <si>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</si>
  <si>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</si>
  <si>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</si>
  <si>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</si>
  <si>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</si>
  <si>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</si>
  <si>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</si>
  <si>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</si>
  <si>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</si>
  <si>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</si>
  <si>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</si>
  <si>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</si>
  <si>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</si>
  <si>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</si>
  <si>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</si>
  <si>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</si>
  <si>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</si>
  <si>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</si>
  <si>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</si>
  <si>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</si>
  <si>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</si>
  <si>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</si>
  <si>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</si>
  <si>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</si>
  <si>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</si>
  <si>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</si>
  <si>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</si>
  <si>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</si>
  <si>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</si>
  <si>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</si>
  <si>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</si>
  <si>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</si>
  <si>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</si>
  <si>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</si>
  <si>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</si>
  <si>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</si>
  <si>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</si>
  <si>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</si>
  <si>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</si>
  <si>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</si>
  <si>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</si>
  <si>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</si>
  <si>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</si>
  <si>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</si>
  <si>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</si>
  <si>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</si>
  <si>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</si>
  <si>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</si>
  <si>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</si>
  <si>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</si>
  <si>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</si>
  <si>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</si>
  <si>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</si>
  <si>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</si>
  <si>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</si>
  <si>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</si>
  <si>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</si>
  <si>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</si>
  <si>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</si>
  <si>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</si>
  <si>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</si>
  <si>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</si>
  <si>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</si>
  <si>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</si>
  <si>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</si>
  <si>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</si>
  <si>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</si>
  <si>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</si>
  <si>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</si>
  <si>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</si>
  <si>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</si>
  <si>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</si>
  <si>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</si>
  <si>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</si>
  <si>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</si>
  <si>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</si>
  <si>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</si>
  <si>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</si>
  <si>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</si>
  <si>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</si>
  <si>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</si>
  <si>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</si>
  <si>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</si>
  <si>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</si>
  <si>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</si>
  <si>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</si>
  <si>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</si>
  <si>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</si>
  <si>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</si>
  <si>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</si>
  <si>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</si>
  <si>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</si>
  <si>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</si>
  <si>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</si>
  <si>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</si>
  <si>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</si>
  <si>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</si>
  <si>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</si>
  <si>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</si>
  <si>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</si>
  <si>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</si>
  <si>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</si>
  <si>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</si>
  <si>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</si>
  <si>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</si>
  <si>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</si>
  <si>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</si>
  <si>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</si>
  <si>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</si>
  <si>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</si>
  <si>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</si>
  <si>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</si>
  <si>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</si>
  <si>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</si>
  <si>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</si>
  <si>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</si>
  <si>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</si>
  <si>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</si>
  <si>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</si>
  <si>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</si>
  <si>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</si>
  <si>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</si>
  <si>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</si>
  <si>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</si>
  <si>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</si>
  <si>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</si>
  <si>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</si>
  <si>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</si>
  <si>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</si>
  <si>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</si>
  <si>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</si>
  <si>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</si>
  <si>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</si>
  <si>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</si>
  <si>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</si>
  <si>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</si>
  <si>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</si>
  <si>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</si>
  <si>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</si>
  <si>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</si>
  <si>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</si>
  <si>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</si>
  <si>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</si>
  <si>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</si>
  <si>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</si>
  <si>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</si>
  <si>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</si>
  <si>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</si>
  <si>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</si>
  <si>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</si>
  <si>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</si>
  <si>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</si>
  <si>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</si>
  <si>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</si>
  <si>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</si>
  <si>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</si>
  <si>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</si>
  <si>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</si>
  <si>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</si>
  <si>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</si>
  <si>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</si>
  <si>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</si>
  <si>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</si>
  <si>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</si>
  <si>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</si>
  <si>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</si>
  <si>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</si>
  <si>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</si>
  <si>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</si>
  <si>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</si>
  <si>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</si>
  <si>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</si>
  <si>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</si>
  <si>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</si>
  <si>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</si>
  <si>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</si>
  <si>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</si>
  <si>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</si>
  <si>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</si>
  <si>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</si>
  <si>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</si>
  <si>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</si>
  <si>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</si>
  <si>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</si>
  <si>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</si>
  <si>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</si>
  <si>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</si>
  <si>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</si>
  <si>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</si>
  <si>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</si>
  <si>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</si>
  <si>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</si>
  <si>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</si>
  <si>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</si>
  <si>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</si>
  <si>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</si>
  <si>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</si>
  <si>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</si>
  <si>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</si>
  <si>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</si>
  <si>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</si>
  <si>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</si>
  <si>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</si>
  <si>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</si>
  <si>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</si>
  <si>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</si>
  <si>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</si>
  <si>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</si>
  <si>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</si>
  <si>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</si>
  <si>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</si>
  <si>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</si>
  <si>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</si>
  <si>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</si>
  <si>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</si>
  <si>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</si>
  <si>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</si>
  <si>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</si>
  <si>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</si>
  <si>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</si>
  <si>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</si>
  <si>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</si>
  <si>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</si>
  <si>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</si>
  <si>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</si>
  <si>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</si>
  <si>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</si>
  <si>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</si>
  <si>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</si>
  <si>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</si>
  <si>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</si>
  <si>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</si>
  <si>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</si>
  <si>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</si>
  <si>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</si>
  <si>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</si>
  <si>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</si>
  <si>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</si>
  <si>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</si>
  <si>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</si>
  <si>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</si>
  <si>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</si>
  <si>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</si>
  <si>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</si>
  <si>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</si>
  <si>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</si>
  <si>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</si>
  <si>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</si>
  <si>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</si>
  <si>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</si>
  <si>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</si>
  <si>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</si>
  <si>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</si>
  <si>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</si>
  <si>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</si>
  <si>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</si>
  <si>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</si>
  <si>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</si>
  <si>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</si>
  <si>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</si>
  <si>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</si>
  <si>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</si>
  <si>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</si>
  <si>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</si>
  <si>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</si>
  <si>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</si>
  <si>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</si>
  <si>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</si>
  <si>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</si>
  <si>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</si>
  <si>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</si>
  <si>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</si>
  <si>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</si>
  <si>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</si>
  <si>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</si>
  <si>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</si>
  <si>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</si>
  <si>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</si>
  <si>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</si>
  <si>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</si>
  <si>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</si>
  <si>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</si>
  <si>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</si>
  <si>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</si>
  <si>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</si>
  <si>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</si>
  <si>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</si>
  <si>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</si>
  <si>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</si>
  <si>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</si>
  <si>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</si>
  <si>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</si>
  <si>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</si>
  <si>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</si>
  <si>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</si>
  <si>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</si>
  <si>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</si>
  <si>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</si>
  <si>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</si>
  <si>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</si>
  <si>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</si>
  <si>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</si>
  <si>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</si>
  <si>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</si>
  <si>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</si>
  <si>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</si>
  <si>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</si>
  <si>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</si>
  <si>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</si>
  <si>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</si>
  <si>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</si>
  <si>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</si>
  <si>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</si>
  <si>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</si>
  <si>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</si>
  <si>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</si>
  <si>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</si>
  <si>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</si>
  <si>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</si>
  <si>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</si>
  <si>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</si>
  <si>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</si>
  <si>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</si>
  <si>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</si>
  <si>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</si>
  <si>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</si>
  <si>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</si>
  <si>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</si>
  <si>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</si>
  <si>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</si>
  <si>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</si>
  <si>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</si>
  <si>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</si>
  <si>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</si>
  <si>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</si>
  <si>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</si>
  <si>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</si>
  <si>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</si>
  <si>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</si>
  <si>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</si>
  <si>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</si>
  <si>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</si>
  <si>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</si>
  <si>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</si>
  <si>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</si>
  <si>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</si>
  <si>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</si>
  <si>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</si>
  <si>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</si>
  <si>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</si>
  <si>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</si>
  <si>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</si>
  <si>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</si>
  <si>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</si>
  <si>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</si>
  <si>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</si>
  <si>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</si>
  <si>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</si>
  <si>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</si>
  <si>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</si>
  <si>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</si>
  <si>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</si>
  <si>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</si>
  <si>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</si>
  <si>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</si>
  <si>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</si>
  <si>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</si>
  <si>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</si>
  <si>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</si>
  <si>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</si>
  <si>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</si>
  <si>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</si>
  <si>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</si>
  <si>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</si>
  <si>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</si>
  <si>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</si>
  <si>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</si>
  <si>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</si>
  <si>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</si>
  <si>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</si>
  <si>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</si>
  <si>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</si>
  <si>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</si>
  <si>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</si>
  <si>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</si>
  <si>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</si>
  <si>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</si>
  <si>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</si>
  <si>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</si>
  <si>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</si>
  <si>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</si>
  <si>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</si>
  <si>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</si>
  <si>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</si>
  <si>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</si>
  <si>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</si>
  <si>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</si>
  <si>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</si>
  <si>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</si>
  <si>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</si>
  <si>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</si>
  <si>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</si>
  <si>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</si>
  <si>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</si>
  <si>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</si>
  <si>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</si>
  <si>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</si>
  <si>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</si>
  <si>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</si>
  <si>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</si>
  <si>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</si>
  <si>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</si>
  <si>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</si>
  <si>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</si>
  <si>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</si>
  <si>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</si>
  <si>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</si>
  <si>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</si>
  <si>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</si>
  <si>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</si>
  <si>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</si>
  <si>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</si>
  <si>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</si>
  <si>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</si>
  <si>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</si>
  <si>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</si>
  <si>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</si>
  <si>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</si>
  <si>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</si>
  <si>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</si>
  <si>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</si>
  <si>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</si>
  <si>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</si>
  <si>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</si>
  <si>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</si>
  <si>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</si>
  <si>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</si>
  <si>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</si>
  <si>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</si>
  <si>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</si>
  <si>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</si>
  <si>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</si>
  <si>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</si>
  <si>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</si>
  <si>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</si>
  <si>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</si>
  <si>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</si>
  <si>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</si>
  <si>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</si>
  <si>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</si>
  <si>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</si>
  <si>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</si>
  <si>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</si>
  <si>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</si>
  <si>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</si>
  <si>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</si>
  <si>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</si>
  <si>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</si>
  <si>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</si>
  <si>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</si>
  <si>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</si>
  <si>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</si>
  <si>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</si>
  <si>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</si>
  <si>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</si>
  <si>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</si>
  <si>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</si>
  <si>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</si>
  <si>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</si>
  <si>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</si>
  <si>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</si>
  <si>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</si>
  <si>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</si>
  <si>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</si>
  <si>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</si>
  <si>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</si>
  <si>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</si>
  <si>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</si>
  <si>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</si>
  <si>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</si>
  <si>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</si>
  <si>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</si>
  <si>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</si>
  <si>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</si>
  <si>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</si>
  <si>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</si>
  <si>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</si>
  <si>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</si>
  <si>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</si>
  <si>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</si>
  <si>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</si>
  <si>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</si>
  <si>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</si>
  <si>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</si>
  <si>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</si>
  <si>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</si>
  <si>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</si>
  <si>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</si>
  <si>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</si>
  <si>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</si>
  <si>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</si>
  <si>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</si>
  <si>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</si>
  <si>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</si>
  <si>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</si>
  <si>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</si>
  <si>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</si>
  <si>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</si>
  <si>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</si>
  <si>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</si>
  <si>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</si>
  <si>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</si>
  <si>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</si>
  <si>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</si>
  <si>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</si>
  <si>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</si>
  <si>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</si>
  <si>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</si>
  <si>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</si>
  <si>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</si>
  <si>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</si>
  <si>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</si>
  <si>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</si>
  <si>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</si>
  <si>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</si>
  <si>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</si>
  <si>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</si>
  <si>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</si>
  <si>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</si>
  <si>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</si>
  <si>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</si>
  <si>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</si>
  <si>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</si>
  <si>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</si>
  <si>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</si>
  <si>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</si>
  <si>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</si>
  <si>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</si>
  <si>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</si>
  <si>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</si>
  <si>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</si>
  <si>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</si>
  <si>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</si>
  <si>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</si>
  <si>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</si>
  <si>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</si>
  <si>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</si>
  <si>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</si>
  <si>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</si>
  <si>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</si>
  <si>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</si>
  <si>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</si>
  <si>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</si>
  <si>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</si>
  <si>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</si>
  <si>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</si>
  <si>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</si>
  <si>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</si>
  <si>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</si>
  <si>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</si>
  <si>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</si>
  <si>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</si>
  <si>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</si>
  <si>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</si>
  <si>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</si>
  <si>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</si>
  <si>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</si>
  <si>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</si>
  <si>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</si>
  <si>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</si>
  <si>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</si>
  <si>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</si>
  <si>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</si>
  <si>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</si>
  <si>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</si>
  <si>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</si>
  <si>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</si>
  <si>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</si>
  <si>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</si>
  <si>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</si>
  <si>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</si>
  <si>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</si>
  <si>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</si>
  <si>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</si>
  <si>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</si>
  <si>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</si>
  <si>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</si>
  <si>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</si>
  <si>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</si>
  <si>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</si>
  <si>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</si>
  <si>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</si>
  <si>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</si>
  <si>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</si>
  <si>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</si>
  <si>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</si>
  <si>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</si>
  <si>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</si>
  <si>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</si>
  <si>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</si>
  <si>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</si>
  <si>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</si>
  <si>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</si>
  <si>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</si>
  <si>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</si>
  <si>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</si>
  <si>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</si>
  <si>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</si>
  <si>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</si>
  <si>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</si>
  <si>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</si>
  <si>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</si>
  <si>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</si>
  <si>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</si>
  <si>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</si>
  <si>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</si>
  <si>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</si>
  <si>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</si>
  <si>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</si>
  <si>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</si>
  <si>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</si>
  <si>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</si>
  <si>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</si>
  <si>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</si>
  <si>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</si>
  <si>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</si>
  <si>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</si>
  <si>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</si>
  <si>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</si>
  <si>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</si>
  <si>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</si>
  <si>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</si>
  <si>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</si>
  <si>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</si>
  <si>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</si>
  <si>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</si>
  <si>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</si>
  <si>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</si>
  <si>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</si>
  <si>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</si>
  <si>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</si>
  <si>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</si>
  <si>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</si>
  <si>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</si>
  <si>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</si>
  <si>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</si>
  <si>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</si>
  <si>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</si>
  <si>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</si>
  <si>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</si>
  <si>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</si>
  <si>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</si>
  <si>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</si>
  <si>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</si>
  <si>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</si>
  <si>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</si>
  <si>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</si>
  <si>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</si>
  <si>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</si>
  <si>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</si>
  <si>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</si>
  <si>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</si>
  <si>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</si>
  <si>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</si>
  <si>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</si>
  <si>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</si>
  <si>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</si>
  <si>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</si>
  <si>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</si>
  <si>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</si>
  <si>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</si>
  <si>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</si>
  <si>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</si>
  <si>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</si>
  <si>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</si>
  <si>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</si>
  <si>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</si>
  <si>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</si>
  <si>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</si>
  <si>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</si>
  <si>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</si>
  <si>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</si>
  <si>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</si>
  <si>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</si>
  <si>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</si>
  <si>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</si>
  <si>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</si>
  <si>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</si>
  <si>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</si>
  <si>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</si>
  <si>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</si>
  <si>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</si>
  <si>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</si>
  <si>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</si>
  <si>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</si>
  <si>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</si>
  <si>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</si>
  <si>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</si>
  <si>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</si>
  <si>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</si>
  <si>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</si>
  <si>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</si>
  <si>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</si>
  <si>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</si>
  <si>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</si>
  <si>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</si>
  <si>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</si>
  <si>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</si>
  <si>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</si>
  <si>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</si>
  <si>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</si>
  <si>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</si>
  <si>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</si>
  <si>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</si>
  <si>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</si>
  <si>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</si>
  <si>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</si>
  <si>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</si>
  <si>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</si>
  <si>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</si>
  <si>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</si>
  <si>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</si>
  <si>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</si>
  <si>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</si>
  <si>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</si>
  <si>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</si>
  <si>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</si>
  <si>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</si>
  <si>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</si>
  <si>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</si>
  <si>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</si>
  <si>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</si>
  <si>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</si>
  <si>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</si>
  <si>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</si>
  <si>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</si>
  <si>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</si>
  <si>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</si>
  <si>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</si>
  <si>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</si>
  <si>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</si>
  <si>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</si>
  <si>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</si>
  <si>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</si>
  <si>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</si>
  <si>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</si>
  <si>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</si>
  <si>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</si>
  <si>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</si>
  <si>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</si>
  <si>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</si>
  <si>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</si>
  <si>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</si>
  <si>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</si>
  <si>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</si>
  <si>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</si>
  <si>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</si>
  <si>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</si>
  <si>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</si>
  <si>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</si>
  <si>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</si>
  <si>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</si>
  <si>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</si>
  <si>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</si>
  <si>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</si>
  <si>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</si>
  <si>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</si>
  <si>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</si>
  <si>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</si>
  <si>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</si>
  <si>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</si>
  <si>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</si>
  <si>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</si>
  <si>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</si>
  <si>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</si>
  <si>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</si>
  <si>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</si>
  <si>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</si>
  <si>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</si>
  <si>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</si>
  <si>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</si>
  <si>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</si>
  <si>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</si>
  <si>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</si>
  <si>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</si>
  <si>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</si>
  <si>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</si>
  <si>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</si>
  <si>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</si>
  <si>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</si>
  <si>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</si>
  <si>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</si>
  <si>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</si>
  <si>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</si>
  <si>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</si>
  <si>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</si>
  <si>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</si>
  <si>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</si>
  <si>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</si>
  <si>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</si>
  <si>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</si>
  <si>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</si>
  <si>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</si>
  <si>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</si>
  <si>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</si>
  <si>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</si>
  <si>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</si>
  <si>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</si>
  <si>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</si>
  <si>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</si>
  <si>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</si>
  <si>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</si>
  <si>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</si>
  <si>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</si>
  <si>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</si>
  <si>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</si>
  <si>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</si>
  <si>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</si>
  <si>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</si>
  <si>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</si>
  <si>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</si>
  <si>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</si>
  <si>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</si>
  <si>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</si>
  <si>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</si>
  <si>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</si>
  <si>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</si>
  <si>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</si>
  <si>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</si>
  <si>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</si>
  <si>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</si>
  <si>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</si>
  <si>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</si>
  <si>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</si>
  <si>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</si>
  <si>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</si>
  <si>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</si>
  <si>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</si>
  <si>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</si>
  <si>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</si>
  <si>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</si>
  <si>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</si>
  <si>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</si>
  <si>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</si>
  <si>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</si>
  <si>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</si>
  <si>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</si>
  <si>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</si>
  <si>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</si>
  <si>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</si>
  <si>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</si>
  <si>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</si>
  <si>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</si>
  <si>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</si>
  <si>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</si>
  <si>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</si>
  <si>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</si>
  <si>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</si>
  <si>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</si>
  <si>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</si>
  <si>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</si>
  <si>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</si>
  <si>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</si>
  <si>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</si>
  <si>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</si>
  <si>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</si>
  <si>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</si>
  <si>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</si>
  <si>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</si>
  <si>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</si>
  <si>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</si>
  <si>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</si>
  <si>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</si>
  <si>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</si>
  <si>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</si>
  <si>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</si>
  <si>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</si>
  <si>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</si>
  <si>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</si>
  <si>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</si>
  <si>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</si>
  <si>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</si>
  <si>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</si>
  <si>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</si>
  <si>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</si>
  <si>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</si>
  <si>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</si>
  <si>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</si>
  <si>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</si>
  <si>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</si>
  <si>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</si>
  <si>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</si>
  <si>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</si>
  <si>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</si>
  <si>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</si>
  <si>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</si>
  <si>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</si>
  <si>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</si>
  <si>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</si>
  <si>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</si>
  <si>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</si>
  <si>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</si>
  <si>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</si>
  <si>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</si>
  <si>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</si>
  <si>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</si>
  <si>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</si>
  <si>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</si>
  <si>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</si>
  <si>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</si>
  <si>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</si>
  <si>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</si>
  <si>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</si>
  <si>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</si>
  <si>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</si>
  <si>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</si>
  <si>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</si>
  <si>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</si>
  <si>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</si>
  <si>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</si>
  <si>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</si>
  <si>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</si>
  <si>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</si>
  <si>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</si>
  <si>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</si>
  <si>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</si>
  <si>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</si>
  <si>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</si>
  <si>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</si>
  <si>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</si>
  <si>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</si>
  <si>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</si>
  <si>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</si>
  <si>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</si>
  <si>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</si>
  <si>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</si>
  <si>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</si>
  <si>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</si>
  <si>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</si>
  <si>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</si>
  <si>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</si>
  <si>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</si>
  <si>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</si>
  <si>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</si>
  <si>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</si>
  <si>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</si>
  <si>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</si>
  <si>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</si>
  <si>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</si>
  <si>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</si>
  <si>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</si>
  <si>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</si>
  <si>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</si>
  <si>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</si>
  <si>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</si>
  <si>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</si>
  <si>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</si>
  <si>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</si>
  <si>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</si>
  <si>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</si>
  <si>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</si>
  <si>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</si>
  <si>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</si>
  <si>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</si>
  <si>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</si>
  <si>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</si>
  <si>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</si>
  <si>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</si>
  <si>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</si>
  <si>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</si>
  <si>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</si>
  <si>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</si>
  <si>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</si>
  <si>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</si>
  <si>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</si>
  <si>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</si>
  <si>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</si>
  <si>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</si>
  <si>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</si>
  <si>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</si>
  <si>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</si>
  <si>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</si>
  <si>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</si>
  <si>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</si>
  <si>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</si>
  <si>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</si>
  <si>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</si>
  <si>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</si>
  <si>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</si>
  <si>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</si>
  <si>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</si>
  <si>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</si>
  <si>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</si>
  <si>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</si>
  <si>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</si>
  <si>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</si>
  <si>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</si>
  <si>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</si>
  <si>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</si>
  <si>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</si>
  <si>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</si>
  <si>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</si>
  <si>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</si>
  <si>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</si>
  <si>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</si>
  <si>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</si>
  <si>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</si>
  <si>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</si>
  <si>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</si>
  <si>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</si>
  <si>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</si>
  <si>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</si>
  <si>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</si>
  <si>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</si>
  <si>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</si>
  <si>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</si>
  <si>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</si>
  <si>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</si>
  <si>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</si>
  <si>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</si>
  <si>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</si>
  <si>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</si>
  <si>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</si>
  <si>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</si>
  <si>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</si>
  <si>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</si>
  <si>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</si>
  <si>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</si>
  <si>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</si>
  <si>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</si>
  <si>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</si>
  <si>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</si>
  <si>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</si>
  <si>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</si>
  <si>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</si>
  <si>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</si>
  <si>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</si>
  <si>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</si>
  <si>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</si>
  <si>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</si>
  <si>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</si>
  <si>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</si>
  <si>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</si>
  <si>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</si>
  <si>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</si>
  <si>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</si>
  <si>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</si>
  <si>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</si>
  <si>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</si>
  <si>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</si>
  <si>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</si>
  <si>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</si>
  <si>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</si>
  <si>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</si>
  <si>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</si>
  <si>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</si>
  <si>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</si>
  <si>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</si>
  <si>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</si>
  <si>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</si>
  <si>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</si>
  <si>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</si>
  <si>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</si>
  <si>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</si>
  <si>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</si>
  <si>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</si>
  <si>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</si>
  <si>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</si>
  <si>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</si>
  <si>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</si>
  <si>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</si>
  <si>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</si>
  <si>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</si>
  <si>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</si>
  <si>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</si>
  <si>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</si>
  <si>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</si>
  <si>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</si>
  <si>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</si>
  <si>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</si>
  <si>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</si>
  <si>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</si>
  <si>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</si>
  <si>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</si>
  <si>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</si>
  <si>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</si>
  <si>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</si>
  <si>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</si>
  <si>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</si>
  <si>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</si>
  <si>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</si>
  <si>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</si>
  <si>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</si>
  <si>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</si>
  <si>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</si>
  <si>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</si>
  <si>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</si>
  <si>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</si>
  <si>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</si>
  <si>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</si>
  <si>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</si>
  <si>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</si>
  <si>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</si>
  <si>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</si>
  <si>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</si>
  <si>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</si>
  <si>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</si>
  <si>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</si>
  <si>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</si>
  <si>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</si>
  <si>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</si>
  <si>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</si>
  <si>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</si>
  <si>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</si>
  <si>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</si>
  <si>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</si>
  <si>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</si>
  <si>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</si>
  <si>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</si>
  <si>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</si>
  <si>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</si>
  <si>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</si>
  <si>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</si>
  <si>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</si>
  <si>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</si>
  <si>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</si>
  <si>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</si>
  <si>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</si>
  <si>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</si>
  <si>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</si>
  <si>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</si>
  <si>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</si>
  <si>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</si>
  <si>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</si>
  <si>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</si>
  <si>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</si>
  <si>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</si>
  <si>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</si>
  <si>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</si>
  <si>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</si>
  <si>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</si>
  <si>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</si>
  <si>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</si>
  <si>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</si>
  <si>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</si>
  <si>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</si>
  <si>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</si>
  <si>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</si>
  <si>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</si>
  <si>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</si>
  <si>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</si>
  <si>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</si>
  <si>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</si>
  <si>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</si>
  <si>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</si>
  <si>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</si>
  <si>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</si>
  <si>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</si>
  <si>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</si>
  <si>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</si>
  <si>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</si>
  <si>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</si>
  <si>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</si>
  <si>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</si>
  <si>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</si>
  <si>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</si>
  <si>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</si>
  <si>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</si>
  <si>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</si>
  <si>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</si>
  <si>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</si>
  <si>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</si>
  <si>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</si>
  <si>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</si>
  <si>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</si>
  <si>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</si>
  <si>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</si>
  <si>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</si>
  <si>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</si>
  <si>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</si>
  <si>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</si>
  <si>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</si>
  <si>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</si>
  <si>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</si>
  <si>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</si>
  <si>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</si>
  <si>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</si>
  <si>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</si>
  <si>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</si>
  <si>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</si>
  <si>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</si>
  <si>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</si>
  <si>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</si>
  <si>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</si>
  <si>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</si>
  <si>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</si>
  <si>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</si>
  <si>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</si>
  <si>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</si>
  <si>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</si>
  <si>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</si>
  <si>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</si>
  <si>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</si>
  <si>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</si>
  <si>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</si>
  <si>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</si>
  <si>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</si>
  <si>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</si>
  <si>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</si>
  <si>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</si>
  <si>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</si>
  <si>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</si>
  <si>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</si>
  <si>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</si>
  <si>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</si>
  <si>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</si>
  <si>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</si>
  <si>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</si>
  <si>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</si>
  <si>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</si>
  <si>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</si>
  <si>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</si>
  <si>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</si>
  <si>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</si>
  <si>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</si>
  <si>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</si>
  <si>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</si>
  <si>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</si>
  <si>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</si>
  <si>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</si>
  <si>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</si>
  <si>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</si>
  <si>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</si>
  <si>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</si>
  <si>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</si>
  <si>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</si>
  <si>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</si>
  <si>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</si>
  <si>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</si>
  <si>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</si>
  <si>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</si>
  <si>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</si>
  <si>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</si>
  <si>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</si>
  <si>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</si>
  <si>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</si>
  <si>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</si>
  <si>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</si>
  <si>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</si>
  <si>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</si>
  <si>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</si>
  <si>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</si>
  <si>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</si>
  <si>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</si>
  <si>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</si>
  <si>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</si>
  <si>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</si>
  <si>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</si>
  <si>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</si>
  <si>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</si>
  <si>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</si>
  <si>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</si>
  <si>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</si>
  <si>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</si>
  <si>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</si>
  <si>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</si>
  <si>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</si>
  <si>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</si>
  <si>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</si>
  <si>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</si>
  <si>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</si>
  <si>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</si>
  <si>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</si>
  <si>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</si>
  <si>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</si>
  <si>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</si>
  <si>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</si>
  <si>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</si>
  <si>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</si>
  <si>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</si>
  <si>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</si>
  <si>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</si>
  <si>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</si>
  <si>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</si>
  <si>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</si>
  <si>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</si>
  <si>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</si>
  <si>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</si>
  <si>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</si>
  <si>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</si>
  <si>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</si>
  <si>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</si>
  <si>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</si>
  <si>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</si>
  <si>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</si>
  <si>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</si>
  <si>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</si>
  <si>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</si>
  <si>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</si>
  <si>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</si>
  <si>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</si>
  <si>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</si>
  <si>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</si>
  <si>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</si>
  <si>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</si>
  <si>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</si>
  <si>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</si>
  <si>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</si>
  <si>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</si>
  <si>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</si>
  <si>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</si>
  <si>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</si>
  <si>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</si>
  <si>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</si>
  <si>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</si>
  <si>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</si>
  <si>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</si>
  <si>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</si>
  <si>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</si>
  <si>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</si>
  <si>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</si>
  <si>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</si>
  <si>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</si>
  <si>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</si>
  <si>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</si>
  <si>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</si>
  <si>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</si>
  <si>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</si>
  <si>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</si>
  <si>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</si>
  <si>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</si>
  <si>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</si>
  <si>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</si>
  <si>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</si>
  <si>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</si>
  <si>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</si>
  <si>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</si>
  <si>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</si>
  <si>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</si>
  <si>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</si>
  <si>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</si>
  <si>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</si>
  <si>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</si>
  <si>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</si>
  <si>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</si>
  <si>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</si>
  <si>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</si>
  <si>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</si>
  <si>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</si>
  <si>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</si>
  <si>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</si>
  <si>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</si>
  <si>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</si>
  <si>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</si>
  <si>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</si>
  <si>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</si>
  <si>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</si>
  <si>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</si>
  <si>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</si>
  <si>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</si>
  <si>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</si>
  <si>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</si>
  <si>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</si>
  <si>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</si>
  <si>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</si>
  <si>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</si>
  <si>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</si>
  <si>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</si>
  <si>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</si>
  <si>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</si>
  <si>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</si>
  <si>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</si>
  <si>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</si>
  <si>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</si>
  <si>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</si>
  <si>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</si>
  <si>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</si>
  <si>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</si>
  <si>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</si>
  <si>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</si>
  <si>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</si>
  <si>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</si>
  <si>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</si>
  <si>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</si>
  <si>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</si>
  <si>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</si>
  <si>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</si>
  <si>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</si>
  <si>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</si>
  <si>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</si>
  <si>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</si>
  <si>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</si>
  <si>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</si>
  <si>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</si>
  <si>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</si>
  <si>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</si>
  <si>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</si>
  <si>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</si>
  <si>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</si>
  <si>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</si>
  <si>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</si>
  <si>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</si>
  <si>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</si>
  <si>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</si>
  <si>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</si>
  <si>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</si>
  <si>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</si>
  <si>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</si>
  <si>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</si>
  <si>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</si>
  <si>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</si>
  <si>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</si>
  <si>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</si>
  <si>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</si>
  <si>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</si>
  <si>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</si>
  <si>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</si>
  <si>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</si>
  <si>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</si>
  <si>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</si>
  <si>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</si>
  <si>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</si>
  <si>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</si>
  <si>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</si>
  <si>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</si>
  <si>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</si>
  <si>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</si>
  <si>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</si>
  <si>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</si>
  <si>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</si>
  <si>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</si>
  <si>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</si>
  <si>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</si>
  <si>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</si>
  <si>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</si>
  <si>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</si>
  <si>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</si>
  <si>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</si>
  <si>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</si>
  <si>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</si>
  <si>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</si>
  <si>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</si>
  <si>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</si>
  <si>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</si>
  <si>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</si>
  <si>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</si>
  <si>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</si>
  <si>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</si>
  <si>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</si>
  <si>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</si>
  <si>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</si>
  <si>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</si>
  <si>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</si>
  <si>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</si>
  <si>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</si>
  <si>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</si>
  <si>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</si>
  <si>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</si>
  <si>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</si>
  <si>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</si>
  <si>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</si>
  <si>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</si>
  <si>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</si>
  <si>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</si>
  <si>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</si>
  <si>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</si>
  <si>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</si>
  <si>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</si>
  <si>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</si>
  <si>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</si>
  <si>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</si>
  <si>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</si>
  <si>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</si>
  <si>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</si>
  <si>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</si>
  <si>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</si>
  <si>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</si>
  <si>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</si>
  <si>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</si>
  <si>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</si>
  <si>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</si>
  <si>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</si>
  <si>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</si>
  <si>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</si>
  <si>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</si>
  <si>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</si>
  <si>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</si>
  <si>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</si>
  <si>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</si>
  <si>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</si>
  <si>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</si>
  <si>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</si>
  <si>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</si>
  <si>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</si>
  <si>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</si>
  <si>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</si>
  <si>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</si>
  <si>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</si>
  <si>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</si>
  <si>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</si>
  <si>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</si>
  <si>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</si>
  <si>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</si>
  <si>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</si>
  <si>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</si>
  <si>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</si>
  <si>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</si>
  <si>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</si>
  <si>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</si>
  <si>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</si>
  <si>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</si>
  <si>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</si>
  <si>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</si>
  <si>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</si>
  <si>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</si>
  <si>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</si>
  <si>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</si>
  <si>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</si>
  <si>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</si>
  <si>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</si>
  <si>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</si>
  <si>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</si>
  <si>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</si>
  <si>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</si>
  <si>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</si>
  <si>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</si>
  <si>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</si>
  <si>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</si>
  <si>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</si>
  <si>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</si>
  <si>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</si>
  <si>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</si>
  <si>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</si>
  <si>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</si>
  <si>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</si>
  <si>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</si>
  <si>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</si>
  <si>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</si>
  <si>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</si>
  <si>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</si>
  <si>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</si>
  <si>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</si>
  <si>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</si>
  <si>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</si>
  <si>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</si>
  <si>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</si>
  <si>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</si>
  <si>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</si>
  <si>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</si>
  <si>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</si>
  <si>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</si>
  <si>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</si>
  <si>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</si>
  <si>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</si>
  <si>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</si>
  <si>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</si>
  <si>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</si>
  <si>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</si>
  <si>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</si>
  <si>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</si>
  <si>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</si>
  <si>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</si>
  <si>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</si>
  <si>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</si>
  <si>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</si>
  <si>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</si>
  <si>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</si>
  <si>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</si>
  <si>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</si>
  <si>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</si>
  <si>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</si>
  <si>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</si>
  <si>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</si>
  <si>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</si>
  <si>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</si>
  <si>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</si>
  <si>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</si>
  <si>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</si>
  <si>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</si>
  <si>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</si>
  <si>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</si>
  <si>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</si>
  <si>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</si>
  <si>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</si>
  <si>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</si>
  <si>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</si>
  <si>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</si>
  <si>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</si>
  <si>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</si>
  <si>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</si>
  <si>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</si>
  <si>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</si>
  <si>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</si>
  <si>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</si>
  <si>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</si>
  <si>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</si>
  <si>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</si>
  <si>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</si>
  <si>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</si>
  <si>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</si>
  <si>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</si>
  <si>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</si>
  <si>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</si>
  <si>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</si>
  <si>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</si>
  <si>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</si>
  <si>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</si>
  <si>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</si>
  <si>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</si>
  <si>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</si>
  <si>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</si>
  <si>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</si>
  <si>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</si>
  <si>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</si>
  <si>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</si>
  <si>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</si>
  <si>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</si>
  <si>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</si>
  <si>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</si>
  <si>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</si>
  <si>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</si>
  <si>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</si>
  <si>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</si>
  <si>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</si>
  <si>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</si>
  <si>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</si>
  <si>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</si>
  <si>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</si>
  <si>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</si>
  <si>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</si>
  <si>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</si>
  <si>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</si>
  <si>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</si>
  <si>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</si>
  <si>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</si>
  <si>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</si>
  <si>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</si>
  <si>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</si>
  <si>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</si>
  <si>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</si>
  <si>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</si>
  <si>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</si>
  <si>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</si>
  <si>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</si>
  <si>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</si>
  <si>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</si>
  <si>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</si>
  <si>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</si>
  <si>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</si>
  <si>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</si>
  <si>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</si>
  <si>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</si>
  <si>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</si>
  <si>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</si>
  <si>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</si>
  <si>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</si>
  <si>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</si>
  <si>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</si>
  <si>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</si>
  <si>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</si>
  <si>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</si>
  <si>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</si>
  <si>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</si>
  <si>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</si>
  <si>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</si>
  <si>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</si>
  <si>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</si>
  <si>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</si>
  <si>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</si>
  <si>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</si>
  <si>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</si>
  <si>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</si>
  <si>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</si>
  <si>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</si>
  <si>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</si>
  <si>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</si>
  <si>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</si>
  <si>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</si>
  <si>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</si>
  <si>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</si>
  <si>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</si>
  <si>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</si>
  <si>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</si>
  <si>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</si>
  <si>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</si>
  <si>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</si>
  <si>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</si>
  <si>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</si>
  <si>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</si>
  <si>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</si>
  <si>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</si>
  <si>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</si>
  <si>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</si>
  <si>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</si>
  <si>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</si>
  <si>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</si>
  <si>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</si>
  <si>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</si>
  <si>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</si>
  <si>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</si>
  <si>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</si>
  <si>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</si>
  <si>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</si>
  <si>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</si>
  <si>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</si>
  <si>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</si>
  <si>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</si>
  <si>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</si>
  <si>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</si>
  <si>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</si>
  <si>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</si>
  <si>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</si>
  <si>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</si>
  <si>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</si>
  <si>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</si>
  <si>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</si>
  <si>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</si>
  <si>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</si>
  <si>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</si>
  <si>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</si>
  <si>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</si>
  <si>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</si>
  <si>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</si>
  <si>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</si>
  <si>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</si>
  <si>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</si>
  <si>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</si>
  <si>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</si>
  <si>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</si>
  <si>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</si>
  <si>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</si>
  <si>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</si>
  <si>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</si>
  <si>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</si>
  <si>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</si>
  <si>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</si>
  <si>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</si>
  <si>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</si>
  <si>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</si>
  <si>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</si>
  <si>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</si>
  <si>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</si>
  <si>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</si>
  <si>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</si>
  <si>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</si>
  <si>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</si>
  <si>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</si>
  <si>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</si>
  <si>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</si>
  <si>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</si>
  <si>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</si>
  <si>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</si>
  <si>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</si>
  <si>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</si>
  <si>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</si>
  <si>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</si>
  <si>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</si>
  <si>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</si>
  <si>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</si>
  <si>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</si>
  <si>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</si>
  <si>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</si>
  <si>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</si>
  <si>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</si>
  <si>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</si>
  <si>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</si>
  <si>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</si>
  <si>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</si>
  <si>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</si>
  <si>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</si>
  <si>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</si>
  <si>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</si>
  <si>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</si>
  <si>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</si>
  <si>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</si>
  <si>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</si>
  <si>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</si>
  <si>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</si>
  <si>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</si>
  <si>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</si>
  <si>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</si>
  <si>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</si>
  <si>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</si>
  <si>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</si>
  <si>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</si>
  <si>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</si>
  <si>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</si>
  <si>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</si>
  <si>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</si>
  <si>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</si>
  <si>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</si>
  <si>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</si>
  <si>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</si>
  <si>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</si>
  <si>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</si>
  <si>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</si>
  <si>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</si>
  <si>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</si>
  <si>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</si>
  <si>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</si>
  <si>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</si>
  <si>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</si>
  <si>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</si>
  <si>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</si>
  <si>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</si>
  <si>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</si>
  <si>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</si>
  <si>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</si>
  <si>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</si>
  <si>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</si>
  <si>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</si>
  <si>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</si>
  <si>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</si>
  <si>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</si>
  <si>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</si>
  <si>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</si>
  <si>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</si>
  <si>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</si>
  <si>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</si>
  <si>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</si>
  <si>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</si>
  <si>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</si>
  <si>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</si>
  <si>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</si>
  <si>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</si>
  <si>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</si>
  <si>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</si>
  <si>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</si>
  <si>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</si>
  <si>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</si>
  <si>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</si>
  <si>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</si>
  <si>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</si>
  <si>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</si>
  <si>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</si>
  <si>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</si>
  <si>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</si>
  <si>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</si>
  <si>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</si>
  <si>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</si>
  <si>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</si>
  <si>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</si>
  <si>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</si>
  <si>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</si>
  <si>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</si>
  <si>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</si>
  <si>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</si>
  <si>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</si>
  <si>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</si>
  <si>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</si>
  <si>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</si>
  <si>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</si>
  <si>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</si>
  <si>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</si>
  <si>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</si>
  <si>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</si>
  <si>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</si>
  <si>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</si>
  <si>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</si>
  <si>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</si>
  <si>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</si>
  <si>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</si>
  <si>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</si>
  <si>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</si>
  <si>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</si>
  <si>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</si>
  <si>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</si>
  <si>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</si>
  <si>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</si>
  <si>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</si>
  <si>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</si>
  <si>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</si>
  <si>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</si>
  <si>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</si>
  <si>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</si>
  <si>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</si>
  <si>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</si>
  <si>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</si>
  <si>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</si>
  <si>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</si>
  <si>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</si>
  <si>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</si>
  <si>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</si>
  <si>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</si>
  <si>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</si>
  <si>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</si>
  <si>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</si>
  <si>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</si>
  <si>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</si>
  <si>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</si>
  <si>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</si>
  <si>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</si>
  <si>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</si>
  <si>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</si>
  <si>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</si>
  <si>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</si>
  <si>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</si>
  <si>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</si>
  <si>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</si>
  <si>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</si>
  <si>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</si>
  <si>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</si>
  <si>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</si>
  <si>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</si>
  <si>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</si>
  <si>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</si>
  <si>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</si>
  <si>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</si>
  <si>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</si>
  <si>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</si>
  <si>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</si>
  <si>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</si>
  <si>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</si>
  <si>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</si>
  <si>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</si>
  <si>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</si>
  <si>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</si>
  <si>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</si>
  <si>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</si>
  <si>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</si>
  <si>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</si>
  <si>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</si>
  <si>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</si>
  <si>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</si>
  <si>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</si>
  <si>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</si>
  <si>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</si>
  <si>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</si>
  <si>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</si>
  <si>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</si>
  <si>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</si>
  <si>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</si>
  <si>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</si>
  <si>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</si>
  <si>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</si>
  <si>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</si>
  <si>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</si>
  <si>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</si>
  <si>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</si>
  <si>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</si>
  <si>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</si>
  <si>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</si>
  <si>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</si>
  <si>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</si>
  <si>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</si>
  <si>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</si>
  <si>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</si>
  <si>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</si>
  <si>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</si>
  <si>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</si>
  <si>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</si>
  <si>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</si>
  <si>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</si>
  <si>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</si>
  <si>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</si>
  <si>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</si>
  <si>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</si>
  <si>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</si>
  <si>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</si>
  <si>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</si>
  <si>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</si>
  <si>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</si>
  <si>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</si>
  <si>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</si>
  <si>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</si>
  <si>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</si>
  <si>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</si>
  <si>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</si>
  <si>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</si>
  <si>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</si>
  <si>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</si>
  <si>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</si>
  <si>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</si>
  <si>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</si>
  <si>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</si>
  <si>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</si>
  <si>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</si>
  <si>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</si>
  <si>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</si>
  <si>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</si>
  <si>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</si>
  <si>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</si>
  <si>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</si>
  <si>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</si>
  <si>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</si>
  <si>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</si>
  <si>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</si>
  <si>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</si>
  <si>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</si>
  <si>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</si>
  <si>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</si>
  <si>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</si>
  <si>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</si>
  <si>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</si>
  <si>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</si>
  <si>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</si>
  <si>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</si>
  <si>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</si>
  <si>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</si>
  <si>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</si>
  <si>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</si>
  <si>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</si>
  <si>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</si>
  <si>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</si>
  <si>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</si>
  <si>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</si>
  <si>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</si>
  <si>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</si>
  <si>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</si>
  <si>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</si>
  <si>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</si>
  <si>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</si>
  <si>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</si>
  <si>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</si>
  <si>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</si>
  <si>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</si>
  <si>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</si>
  <si>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</si>
  <si>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</si>
  <si>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</si>
  <si>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</si>
  <si>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</si>
  <si>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</si>
  <si>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</si>
  <si>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</si>
  <si>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</si>
  <si>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</si>
  <si>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</si>
  <si>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</si>
  <si>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</si>
  <si>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</si>
  <si>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</si>
  <si>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</si>
  <si>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</si>
  <si>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</si>
  <si>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</si>
  <si>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</si>
  <si>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</si>
  <si>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</si>
  <si>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</si>
  <si>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</si>
  <si>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</si>
  <si>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</si>
  <si>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</si>
  <si>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</si>
  <si>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</si>
  <si>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</si>
  <si>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</si>
  <si>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</si>
  <si>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</si>
  <si>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</si>
  <si>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</si>
  <si>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</si>
  <si>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</si>
  <si>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</si>
  <si>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</si>
  <si>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</si>
  <si>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</si>
  <si>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</si>
  <si>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</si>
  <si>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</si>
  <si>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</si>
  <si>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</si>
  <si>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</si>
  <si>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</si>
  <si>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</si>
  <si>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</si>
  <si>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</si>
  <si>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</si>
  <si>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</si>
  <si>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</si>
  <si>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</si>
  <si>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</si>
  <si>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</si>
  <si>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</si>
  <si>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</si>
  <si>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</si>
  <si>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</si>
  <si>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</si>
  <si>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</si>
  <si>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</si>
  <si>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</si>
  <si>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</si>
  <si>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</si>
  <si>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</si>
  <si>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</si>
  <si>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</si>
  <si>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</si>
  <si>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</si>
  <si>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</si>
  <si>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</si>
  <si>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</si>
  <si>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</si>
  <si>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</si>
  <si>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</si>
  <si>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</si>
  <si>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</si>
  <si>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</si>
  <si>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</si>
  <si>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</si>
  <si>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</si>
  <si>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</si>
  <si>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</si>
  <si>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</si>
  <si>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</si>
  <si>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</si>
  <si>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</si>
  <si>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</si>
  <si>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</si>
  <si>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</si>
  <si>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</si>
  <si>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</si>
  <si>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</si>
  <si>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</si>
  <si>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</si>
  <si>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</si>
  <si>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</si>
  <si>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</si>
  <si>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</si>
  <si>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</si>
  <si>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</si>
  <si>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</si>
  <si>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</si>
  <si>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</si>
  <si>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</si>
  <si>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</si>
  <si>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</si>
  <si>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</si>
  <si>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</si>
  <si>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</si>
  <si>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</si>
  <si>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</si>
  <si>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</si>
  <si>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</si>
  <si>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</si>
  <si>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</si>
  <si>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</si>
  <si>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</si>
  <si>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</si>
  <si>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</si>
  <si>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</si>
  <si>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</si>
  <si>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</si>
  <si>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</si>
  <si>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</si>
  <si>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</si>
  <si>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</si>
  <si>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</si>
  <si>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</si>
  <si>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</si>
  <si>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</si>
  <si>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</si>
  <si>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</si>
  <si>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</si>
  <si>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</si>
  <si>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</si>
  <si>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</si>
  <si>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</si>
  <si>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</si>
  <si>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</si>
  <si>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</si>
  <si>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</si>
  <si>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</si>
  <si>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</si>
  <si>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</si>
  <si>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</si>
  <si>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</si>
  <si>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</si>
  <si>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</si>
  <si>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</si>
  <si>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</si>
  <si>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</si>
  <si>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</si>
  <si>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</si>
  <si>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</si>
  <si>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</si>
  <si>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</si>
  <si>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</si>
  <si>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</si>
  <si>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</si>
  <si>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</si>
  <si>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</si>
  <si>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</si>
  <si>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</si>
  <si>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</si>
  <si>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</si>
  <si>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</si>
  <si>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</si>
  <si>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</si>
  <si>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</si>
  <si>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</si>
  <si>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</si>
  <si>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</si>
  <si>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</si>
  <si>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</si>
  <si>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</si>
  <si>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</si>
  <si>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</si>
  <si>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</si>
  <si>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</si>
  <si>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</si>
  <si>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</si>
  <si>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</si>
  <si>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</si>
  <si>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</si>
  <si>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</si>
  <si>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</si>
  <si>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</si>
  <si>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</si>
  <si>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</si>
  <si>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</si>
  <si>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</si>
  <si>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</si>
  <si>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</si>
  <si>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</si>
  <si>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</si>
  <si>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</si>
  <si>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</si>
  <si>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</si>
  <si>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</si>
  <si>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</si>
  <si>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</si>
  <si>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</si>
  <si>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</si>
  <si>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</si>
  <si>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</si>
  <si>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</si>
  <si>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</si>
  <si>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</si>
  <si>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</si>
  <si>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</si>
  <si>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</si>
  <si>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</si>
  <si>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</si>
  <si>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</si>
  <si>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</si>
  <si>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</si>
  <si>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</si>
  <si>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</si>
  <si>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</si>
  <si>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</si>
  <si>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</si>
  <si>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</si>
  <si>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</si>
  <si>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</si>
  <si>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</si>
  <si>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</si>
  <si>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</si>
  <si>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</si>
  <si>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</si>
  <si>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</si>
  <si>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</si>
  <si>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</si>
  <si>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</si>
  <si>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</si>
  <si>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</si>
  <si>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</si>
  <si>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</si>
  <si>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</si>
  <si>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</si>
  <si>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</si>
  <si>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</si>
  <si>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</si>
  <si>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</si>
  <si>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</si>
  <si>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</si>
  <si>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</si>
  <si>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</si>
  <si>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</si>
  <si>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</si>
  <si>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</si>
  <si>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</si>
  <si>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</si>
  <si>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</si>
  <si>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</si>
  <si>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</si>
  <si>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</si>
  <si>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</si>
  <si>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</si>
  <si>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</si>
  <si>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</si>
  <si>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</si>
  <si>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</si>
  <si>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</si>
  <si>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</si>
  <si>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</si>
  <si>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</si>
  <si>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</si>
  <si>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</si>
  <si>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</si>
  <si>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</si>
  <si>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</si>
  <si>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</si>
  <si>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</si>
  <si>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</si>
  <si>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</si>
  <si>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</si>
  <si>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</si>
  <si>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</si>
  <si>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</si>
  <si>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</si>
  <si>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</si>
  <si>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</si>
  <si>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</si>
  <si>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</si>
  <si>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</si>
  <si>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</si>
  <si>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</si>
  <si>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</si>
  <si>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</si>
  <si>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</si>
  <si>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</si>
  <si>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</si>
  <si>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</si>
  <si>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</si>
  <si>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</si>
  <si>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</si>
  <si>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</si>
  <si>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</si>
  <si>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</si>
  <si>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</si>
  <si>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</si>
  <si>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</si>
  <si>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</si>
  <si>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</si>
  <si>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</si>
  <si>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</si>
  <si>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</si>
  <si>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</si>
  <si>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</si>
  <si>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</si>
  <si>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</si>
  <si>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</si>
  <si>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</si>
  <si>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</si>
  <si>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</si>
  <si>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</si>
  <si>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</si>
  <si>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</si>
  <si>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</si>
  <si>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</si>
  <si>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</si>
  <si>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</si>
  <si>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</si>
  <si>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</si>
  <si>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</si>
  <si>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</si>
  <si>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</si>
  <si>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</si>
  <si>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</si>
  <si>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</si>
  <si>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</si>
  <si>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</si>
  <si>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</si>
  <si>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</si>
  <si>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</si>
  <si>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</si>
  <si>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</si>
  <si>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</si>
  <si>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</si>
  <si>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</si>
  <si>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</si>
  <si>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</si>
  <si>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</si>
  <si>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</si>
  <si>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</si>
  <si>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</si>
  <si>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</si>
  <si>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</si>
  <si>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</si>
  <si>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</si>
  <si>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</si>
  <si>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</si>
  <si>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</si>
  <si>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</si>
  <si>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</si>
  <si>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</si>
  <si>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</si>
  <si>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</si>
  <si>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</si>
  <si>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</si>
  <si>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</si>
  <si>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</si>
  <si>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</si>
  <si>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</si>
  <si>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</si>
  <si>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</si>
  <si>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</si>
  <si>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</si>
  <si>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</si>
  <si>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</si>
  <si>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</si>
  <si>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</si>
  <si>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</si>
  <si>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</si>
  <si>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</si>
  <si>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</si>
  <si>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</si>
  <si>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</si>
  <si>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</si>
  <si>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</si>
  <si>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</si>
  <si>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</si>
  <si>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</si>
  <si>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</si>
  <si>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</si>
  <si>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</si>
  <si>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</si>
  <si>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</si>
  <si>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</si>
  <si>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</si>
  <si>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</si>
  <si>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</si>
  <si>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</si>
  <si>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</si>
  <si>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</si>
  <si>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</si>
  <si>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</si>
  <si>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</si>
  <si>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</si>
  <si>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</si>
  <si>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</si>
  <si>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</si>
  <si>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</si>
  <si>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</si>
  <si>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</si>
  <si>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</si>
  <si>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</si>
  <si>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</si>
  <si>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</si>
  <si>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</si>
  <si>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</si>
  <si>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</si>
  <si>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</si>
  <si>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</si>
  <si>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</si>
  <si>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</si>
  <si>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</si>
  <si>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</si>
  <si>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</si>
  <si>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</si>
  <si>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</si>
  <si>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</si>
  <si>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</si>
  <si>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</si>
  <si>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</si>
  <si>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</si>
  <si>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</si>
  <si>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</si>
  <si>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</si>
  <si>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</si>
  <si>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</si>
  <si>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</si>
  <si>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</si>
  <si>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</si>
  <si>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</si>
  <si>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</si>
  <si>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</si>
  <si>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</si>
  <si>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</si>
  <si>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</si>
  <si>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</si>
  <si>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</si>
  <si>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</si>
  <si>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</si>
  <si>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</si>
  <si>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</si>
  <si>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</si>
  <si>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</si>
  <si>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</si>
  <si>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</si>
  <si>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</si>
  <si>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</si>
  <si>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</si>
  <si>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</si>
  <si>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</si>
  <si>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</si>
  <si>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</si>
  <si>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</si>
  <si>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</si>
  <si>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</si>
  <si>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</si>
  <si>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</si>
  <si>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</si>
  <si>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</si>
  <si>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</si>
  <si>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</si>
  <si>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</si>
  <si>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</si>
  <si>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</si>
  <si>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</si>
  <si>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</si>
  <si>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</si>
  <si>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</si>
  <si>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</si>
  <si>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</si>
  <si>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</si>
  <si>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</si>
  <si>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</si>
  <si>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</si>
  <si>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</si>
  <si>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</si>
  <si>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</si>
  <si>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</si>
  <si>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</si>
  <si>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</si>
  <si>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</si>
  <si>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</si>
  <si>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</si>
  <si>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</si>
  <si>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</si>
  <si>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</si>
  <si>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</si>
  <si>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</si>
  <si>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</si>
  <si>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</si>
  <si>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</si>
  <si>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</si>
  <si>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</si>
  <si>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</si>
  <si>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</si>
  <si>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</si>
  <si>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</si>
  <si>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</si>
  <si>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</si>
  <si>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</si>
  <si>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</si>
  <si>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</si>
  <si>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</si>
  <si>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</si>
  <si>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</si>
  <si>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</si>
  <si>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</si>
  <si>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</si>
  <si>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</si>
  <si>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</si>
  <si>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</si>
  <si>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</si>
  <si>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</si>
  <si>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</si>
  <si>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</si>
  <si>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</si>
  <si>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</si>
  <si>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</si>
  <si>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</si>
  <si>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</si>
  <si>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</si>
  <si>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</si>
  <si>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</si>
  <si>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</si>
  <si>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</si>
  <si>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</si>
  <si>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</si>
  <si>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</si>
  <si>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</si>
  <si>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</si>
  <si>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</si>
  <si>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</si>
  <si>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</si>
  <si>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</si>
  <si>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</si>
  <si>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</si>
  <si>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</si>
  <si>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</si>
  <si>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</si>
  <si>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</si>
  <si>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</si>
  <si>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</si>
  <si>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</si>
  <si>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</si>
  <si>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</si>
  <si>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</si>
  <si>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</si>
  <si>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</si>
  <si>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</si>
  <si>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</si>
  <si>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</si>
  <si>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</si>
  <si>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</si>
  <si>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</si>
  <si>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</si>
  <si>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</si>
  <si>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</si>
  <si>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</si>
  <si>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</si>
  <si>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</si>
  <si>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</si>
  <si>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</si>
  <si>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</si>
  <si>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</si>
  <si>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</si>
  <si>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</si>
  <si>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</si>
  <si>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</si>
  <si>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</si>
  <si>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</si>
  <si>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</si>
  <si>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</si>
  <si>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</si>
  <si>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</si>
  <si>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</si>
  <si>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</si>
  <si>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</si>
  <si>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</si>
  <si>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</si>
  <si>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</si>
  <si>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</si>
  <si>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</si>
  <si>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</si>
  <si>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</si>
  <si>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</si>
  <si>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</si>
  <si>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</si>
  <si>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</si>
  <si>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</si>
  <si>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</si>
  <si>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</si>
  <si>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</si>
  <si>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</si>
  <si>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</si>
  <si>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</si>
  <si>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</si>
  <si>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</si>
  <si>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</si>
  <si>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</si>
  <si>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</si>
  <si>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</si>
  <si>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</si>
  <si>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</si>
  <si>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</si>
  <si>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</si>
  <si>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</si>
  <si>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</si>
  <si>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</si>
  <si>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</si>
  <si>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</si>
  <si>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</si>
  <si>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</si>
  <si>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</si>
  <si>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</si>
  <si>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</si>
  <si>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</si>
  <si>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</si>
  <si>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</si>
  <si>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</si>
  <si>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</si>
  <si>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</si>
  <si>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</si>
  <si>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</si>
  <si>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</si>
  <si>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</si>
  <si>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</si>
  <si>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</si>
  <si>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</si>
  <si>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</si>
  <si>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</si>
  <si>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</si>
  <si>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</si>
  <si>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</si>
  <si>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</si>
  <si>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</si>
  <si>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</si>
  <si>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</si>
  <si>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</si>
  <si>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</si>
  <si>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</si>
  <si>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</si>
  <si>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</si>
  <si>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</si>
  <si>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</si>
  <si>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</si>
  <si>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</si>
  <si>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</si>
  <si>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</si>
  <si>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</si>
  <si>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</si>
  <si>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</si>
  <si>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</si>
  <si>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</si>
  <si>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</si>
  <si>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</si>
  <si>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</si>
  <si>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</si>
  <si>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</si>
  <si>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</si>
  <si>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</si>
  <si>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</si>
  <si>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</si>
  <si>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</si>
  <si>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</si>
  <si>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</si>
  <si>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</si>
  <si>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</si>
  <si>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</si>
  <si>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</si>
  <si>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</si>
  <si>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</si>
  <si>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</si>
  <si>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</si>
  <si>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</si>
  <si>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</si>
  <si>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</si>
  <si>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</si>
  <si>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</si>
  <si>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</si>
  <si>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</si>
  <si>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</si>
  <si>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</si>
  <si>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</si>
  <si>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</si>
  <si>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</si>
  <si>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</si>
  <si>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</si>
  <si>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</si>
  <si>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</si>
  <si>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</si>
  <si>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</si>
  <si>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</si>
  <si>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</si>
  <si>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</si>
  <si>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</si>
  <si>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</si>
  <si>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</si>
  <si>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</si>
  <si>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</si>
  <si>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</si>
  <si>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</si>
  <si>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</si>
  <si>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</si>
  <si>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</si>
  <si>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</si>
  <si>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</si>
  <si>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</si>
  <si>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</si>
  <si>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</si>
  <si>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</si>
  <si>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</si>
  <si>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</si>
  <si>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</si>
  <si>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</si>
  <si>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</si>
  <si>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</si>
  <si>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</si>
  <si>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</si>
  <si>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</si>
  <si>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</si>
  <si>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</si>
  <si>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</si>
  <si>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</si>
  <si>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</si>
  <si>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</si>
  <si>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</si>
  <si>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</si>
  <si>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</si>
  <si>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</si>
  <si>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</si>
  <si>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</si>
  <si>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</si>
  <si>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</si>
  <si>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</si>
  <si>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</si>
  <si>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</si>
  <si>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</si>
  <si>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</si>
  <si>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</si>
  <si>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</si>
  <si>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</si>
  <si>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</si>
  <si>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</si>
  <si>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</si>
  <si>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</si>
  <si>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</si>
  <si>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</si>
  <si>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</si>
  <si>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</si>
  <si>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</si>
  <si>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</si>
  <si>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</si>
  <si>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</si>
  <si>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</si>
  <si>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</si>
  <si>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</si>
  <si>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</si>
  <si>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</si>
  <si>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</si>
  <si>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</si>
  <si>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</si>
  <si>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</si>
  <si>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</si>
  <si>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</si>
  <si>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</si>
  <si>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</si>
  <si>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</si>
  <si>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</si>
  <si>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</si>
  <si>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</si>
  <si>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</si>
  <si>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</si>
  <si>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</si>
  <si>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</si>
  <si>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</si>
  <si>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</si>
  <si>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</si>
  <si>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</si>
  <si>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</si>
  <si>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</si>
  <si>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</si>
  <si>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</si>
  <si>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</si>
  <si>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</si>
  <si>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</si>
  <si>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</si>
  <si>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</si>
  <si>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</si>
  <si>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</si>
  <si>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</si>
  <si>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</si>
  <si>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</si>
  <si>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</si>
  <si>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</si>
  <si>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</si>
  <si>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</si>
  <si>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</si>
  <si>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</si>
  <si>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</si>
  <si>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</si>
  <si>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</si>
  <si>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</si>
  <si>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</si>
  <si>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</si>
  <si>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</si>
  <si>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</si>
  <si>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</si>
  <si>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</si>
  <si>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</si>
  <si>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</si>
  <si>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</si>
  <si>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</si>
  <si>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</si>
  <si>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</si>
  <si>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</si>
  <si>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</si>
  <si>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</si>
  <si>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</si>
  <si>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</si>
  <si>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</si>
  <si>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</si>
  <si>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</si>
  <si>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</si>
  <si>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</si>
  <si>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</si>
  <si>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</si>
  <si>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</si>
  <si>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</si>
  <si>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</si>
  <si>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</si>
  <si>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</si>
  <si>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</si>
  <si>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</si>
  <si>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</si>
  <si>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</si>
  <si>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</si>
  <si>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</si>
  <si>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</si>
  <si>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</si>
  <si>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</si>
  <si>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</si>
  <si>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</si>
  <si>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</si>
  <si>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</si>
  <si>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</si>
  <si>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</si>
  <si>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</si>
  <si>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</si>
  <si>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</si>
  <si>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</si>
  <si>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</si>
  <si>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</si>
  <si>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</si>
  <si>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</si>
  <si>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</si>
  <si>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</si>
  <si>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</si>
  <si>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</si>
  <si>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</si>
  <si>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</si>
  <si>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</si>
  <si>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</si>
  <si>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</si>
  <si>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</si>
  <si>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</si>
  <si>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</si>
  <si>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</si>
  <si>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</si>
  <si>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</si>
  <si>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</si>
  <si>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</si>
  <si>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</si>
  <si>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</si>
  <si>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</si>
  <si>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</si>
  <si>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</si>
  <si>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</si>
  <si>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</si>
  <si>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</si>
  <si>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</si>
  <si>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</si>
  <si>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</si>
  <si>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</si>
  <si>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</si>
  <si>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</si>
  <si>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</si>
  <si>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</si>
  <si>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</si>
  <si>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</si>
  <si>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</si>
  <si>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</si>
  <si>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</si>
  <si>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</si>
  <si>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</si>
  <si>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</si>
  <si>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</si>
  <si>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</si>
  <si>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</si>
  <si>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</si>
  <si>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</si>
  <si>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</si>
  <si>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</si>
  <si>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</si>
  <si>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</si>
  <si>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</si>
  <si>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</si>
  <si>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</si>
  <si>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</si>
  <si>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</si>
  <si>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</si>
  <si>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</si>
  <si>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</si>
  <si>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</si>
  <si>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</si>
  <si>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</si>
  <si>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</si>
  <si>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</si>
  <si>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</si>
  <si>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</si>
  <si>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</si>
  <si>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</si>
  <si>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</si>
  <si>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</si>
  <si>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</si>
  <si>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</si>
  <si>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</si>
  <si>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</si>
  <si>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</si>
  <si>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</si>
  <si>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</si>
  <si>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</si>
  <si>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</si>
  <si>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</si>
  <si>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</si>
  <si>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</si>
  <si>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</si>
  <si>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</si>
  <si>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</si>
  <si>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</si>
  <si>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</si>
  <si>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</si>
  <si>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</si>
  <si>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</si>
  <si>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</si>
  <si>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</si>
  <si>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</si>
  <si>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</si>
  <si>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</si>
  <si>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</si>
  <si>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</si>
  <si>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</si>
  <si>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</si>
  <si>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</si>
  <si>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</si>
  <si>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</si>
  <si>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</si>
  <si>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</si>
  <si>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</si>
  <si>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</si>
  <si>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</si>
  <si>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</si>
  <si>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</si>
  <si>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</si>
  <si>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</si>
  <si>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</si>
  <si>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</si>
  <si>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</si>
  <si>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</si>
  <si>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</si>
  <si>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</si>
  <si>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</si>
  <si>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</si>
  <si>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</si>
  <si>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</si>
  <si>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</si>
  <si>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</si>
  <si>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</si>
  <si>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</si>
  <si>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</si>
  <si>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</si>
  <si>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</si>
  <si>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</si>
  <si>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</si>
  <si>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</si>
  <si>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</si>
  <si>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</si>
  <si>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</si>
  <si>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</si>
  <si>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</si>
  <si>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</si>
  <si>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</si>
  <si>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</si>
  <si>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</si>
  <si>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</si>
  <si>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</si>
  <si>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</si>
  <si>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</si>
  <si>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</si>
  <si>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</si>
  <si>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</si>
  <si>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</si>
  <si>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</si>
  <si>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</si>
  <si>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</si>
  <si>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</si>
  <si>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</si>
  <si>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</si>
  <si>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</si>
  <si>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</si>
  <si>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</si>
  <si>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</si>
  <si>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</si>
  <si>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</si>
  <si>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</si>
  <si>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</si>
  <si>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</si>
  <si>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</si>
  <si>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</si>
  <si>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</si>
  <si>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</si>
  <si>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</si>
  <si>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</si>
  <si>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</si>
  <si>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</si>
  <si>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</si>
  <si>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</si>
  <si>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</si>
  <si>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</si>
  <si>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</si>
  <si>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</si>
  <si>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</si>
  <si>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</si>
  <si>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</si>
  <si>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</si>
  <si>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</si>
  <si>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</si>
  <si>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</si>
  <si>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</si>
  <si>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</si>
  <si>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</si>
  <si>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</si>
  <si>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</si>
  <si>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</si>
  <si>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</si>
  <si>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</si>
  <si>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</si>
  <si>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</si>
  <si>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</si>
  <si>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</si>
  <si>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</si>
  <si>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</si>
  <si>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</si>
  <si>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</si>
  <si>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</si>
  <si>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</si>
  <si>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</si>
  <si>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</si>
  <si>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</si>
  <si>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</si>
  <si>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</si>
  <si>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</si>
  <si>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</si>
  <si>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</si>
  <si>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</si>
  <si>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</si>
  <si>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</si>
  <si>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</si>
  <si>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</si>
  <si>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</si>
  <si>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</si>
  <si>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</si>
  <si>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</si>
  <si>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</si>
  <si>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</si>
  <si>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</si>
  <si>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</si>
  <si>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</si>
  <si>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</si>
  <si>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</si>
  <si>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</si>
  <si>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</si>
  <si>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</si>
  <si>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</si>
  <si>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</si>
  <si>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</si>
  <si>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</si>
  <si>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</si>
  <si>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</si>
  <si>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</si>
  <si>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</si>
  <si>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</si>
  <si>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</si>
  <si>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</si>
  <si>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</si>
  <si>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</si>
  <si>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</si>
  <si>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</si>
  <si>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</si>
  <si>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</si>
  <si>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</si>
  <si>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</si>
  <si>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</si>
  <si>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</si>
  <si>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</si>
  <si>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</si>
  <si>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</si>
  <si>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</si>
  <si>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</si>
  <si>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</si>
  <si>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</si>
  <si>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</si>
  <si>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</si>
  <si>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</si>
  <si>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</si>
  <si>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</si>
  <si>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</si>
  <si>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</si>
  <si>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</si>
  <si>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</si>
  <si>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</si>
  <si>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</si>
  <si>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</si>
  <si>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</si>
  <si>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</si>
  <si>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</si>
  <si>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</si>
  <si>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</si>
  <si>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</si>
  <si>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</si>
  <si>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</si>
  <si>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</si>
  <si>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</si>
  <si>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</si>
  <si>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</si>
  <si>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</si>
  <si>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</si>
  <si>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</si>
  <si>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</si>
  <si>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</si>
  <si>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</si>
  <si>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</si>
  <si>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</si>
  <si>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</si>
  <si>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</si>
  <si>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</si>
  <si>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</si>
  <si>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</si>
  <si>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</si>
  <si>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</si>
  <si>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</si>
  <si>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</si>
  <si>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</si>
  <si>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</si>
  <si>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</si>
  <si>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</si>
  <si>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</si>
  <si>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</si>
  <si>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</si>
  <si>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</si>
  <si>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</si>
  <si>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</si>
  <si>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</si>
  <si>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</si>
  <si>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</si>
  <si>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</si>
  <si>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</si>
  <si>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</si>
  <si>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</si>
  <si>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</si>
  <si>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</si>
  <si>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</si>
  <si>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</si>
  <si>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</si>
  <si>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</si>
  <si>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</si>
  <si>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</si>
  <si>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</si>
  <si>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</si>
  <si>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</si>
  <si>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</si>
  <si>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</si>
  <si>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</si>
  <si>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</si>
  <si>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</si>
  <si>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</si>
  <si>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</si>
  <si>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</si>
  <si>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</si>
  <si>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</si>
  <si>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</si>
  <si>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</si>
  <si>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</si>
  <si>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</si>
  <si>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</si>
  <si>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</si>
  <si>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</si>
  <si>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</si>
  <si>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</si>
  <si>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</si>
  <si>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</si>
  <si>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</si>
  <si>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</si>
  <si>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</si>
  <si>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</si>
  <si>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</si>
  <si>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</si>
  <si>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</si>
  <si>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</si>
  <si>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</si>
  <si>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</si>
  <si>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</si>
  <si>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</si>
  <si>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</si>
  <si>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</si>
  <si>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</si>
  <si>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</si>
  <si>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</si>
  <si>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</si>
  <si>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</si>
  <si>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</si>
  <si>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</si>
  <si>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</si>
  <si>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</si>
  <si>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</si>
  <si>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</si>
  <si>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</si>
  <si>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</si>
  <si>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</si>
  <si>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</si>
  <si>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</si>
  <si>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</si>
  <si>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</si>
  <si>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</si>
  <si>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</si>
  <si>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</si>
  <si>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</si>
  <si>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</si>
  <si>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</si>
  <si>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</si>
  <si>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</si>
  <si>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</si>
  <si>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</si>
  <si>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</si>
  <si>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</si>
  <si>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</si>
  <si>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</si>
  <si>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</si>
  <si>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</si>
  <si>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</si>
  <si>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</si>
  <si>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</si>
  <si>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</si>
  <si>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</si>
  <si>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</si>
  <si>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</si>
  <si>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</si>
  <si>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</si>
  <si>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</si>
  <si>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</si>
  <si>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</si>
  <si>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</si>
  <si>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</si>
  <si>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</si>
  <si>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</si>
  <si>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</si>
  <si>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</si>
  <si>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</si>
  <si>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</si>
  <si>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</si>
  <si>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</si>
  <si>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</si>
  <si>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</si>
  <si>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</si>
  <si>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</si>
  <si>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</si>
  <si>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</si>
  <si>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</si>
  <si>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</si>
  <si>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</si>
  <si>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</si>
  <si>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</si>
  <si>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</si>
  <si>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</si>
  <si>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</si>
  <si>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</si>
  <si>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</si>
  <si>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</si>
  <si>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</si>
  <si>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</si>
  <si>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</si>
  <si>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</si>
  <si>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</si>
  <si>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</si>
  <si>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</si>
  <si>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</si>
  <si>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</si>
  <si>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</si>
  <si>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</si>
  <si>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</si>
  <si>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</si>
  <si>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</si>
  <si>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</si>
  <si>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</si>
  <si>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</si>
  <si>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</si>
  <si>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</si>
  <si>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</si>
  <si>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</si>
  <si>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</si>
  <si>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</si>
  <si>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</si>
  <si>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</si>
  <si>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</si>
  <si>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</si>
  <si>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</si>
  <si>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</si>
  <si>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</si>
  <si>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</si>
  <si>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</si>
  <si>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</si>
  <si>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</si>
  <si>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</si>
  <si>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</si>
  <si>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</si>
  <si>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</si>
  <si>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</si>
  <si>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</si>
  <si>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</si>
  <si>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</si>
  <si>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</si>
  <si>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</si>
  <si>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</si>
  <si>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</si>
  <si>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</si>
  <si>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</si>
  <si>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</si>
  <si>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</si>
  <si>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</si>
  <si>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</si>
  <si>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</si>
  <si>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</si>
  <si>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</si>
  <si>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</si>
  <si>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</si>
  <si>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</si>
  <si>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</si>
  <si>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</si>
  <si>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</si>
  <si>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</si>
  <si>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</si>
  <si>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</si>
  <si>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</si>
  <si>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</si>
  <si>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</si>
  <si>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</si>
  <si>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</si>
  <si>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</si>
  <si>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</si>
  <si>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</si>
  <si>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</si>
  <si>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</si>
  <si>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</si>
  <si>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</si>
  <si>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</si>
  <si>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</si>
  <si>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</si>
  <si>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</si>
  <si>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</si>
  <si>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</si>
  <si>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</si>
  <si>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</si>
  <si>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</si>
  <si>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</si>
  <si>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</si>
  <si>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</si>
  <si>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</si>
  <si>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</si>
  <si>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</si>
  <si>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</si>
  <si>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</si>
  <si>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</si>
  <si>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</si>
  <si>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</si>
  <si>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</si>
  <si>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</si>
  <si>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</si>
  <si>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</si>
  <si>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</si>
  <si>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</si>
  <si>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</si>
  <si>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</si>
  <si>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</si>
  <si>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</si>
  <si>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</si>
  <si>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</si>
  <si>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</si>
  <si>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</si>
  <si>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</si>
  <si>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</si>
  <si>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</si>
  <si>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</si>
  <si>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</si>
  <si>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</si>
  <si>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</si>
  <si>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</si>
  <si>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</si>
  <si>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</si>
  <si>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</si>
  <si>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</si>
  <si>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</si>
  <si>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</si>
  <si>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</si>
  <si>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</si>
  <si>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</si>
  <si>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</si>
  <si>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</si>
  <si>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</si>
  <si>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</si>
  <si>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</si>
  <si>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</si>
  <si>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</si>
  <si>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</si>
  <si>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</si>
  <si>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</si>
  <si>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</si>
  <si>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</si>
  <si>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</si>
  <si>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</si>
  <si>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</si>
  <si>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</si>
  <si>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</si>
  <si>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</si>
  <si>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</si>
  <si>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</si>
  <si>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</si>
  <si>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</si>
  <si>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</si>
  <si>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</si>
  <si>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</si>
  <si>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</si>
  <si>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</si>
  <si>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</si>
  <si>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</si>
  <si>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</si>
  <si>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</si>
  <si>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</si>
  <si>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</si>
  <si>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</si>
  <si>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</si>
  <si>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</si>
  <si>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</si>
  <si>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</si>
  <si>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</si>
  <si>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</si>
  <si>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</si>
  <si>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</si>
  <si>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</si>
  <si>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</si>
  <si>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</si>
  <si>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</si>
  <si>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</si>
  <si>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</si>
  <si>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</si>
  <si>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</si>
  <si>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</si>
  <si>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</si>
  <si>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</si>
  <si>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</si>
  <si>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</si>
  <si>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</si>
  <si>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</si>
  <si>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</si>
  <si>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</si>
  <si>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</si>
  <si>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</si>
  <si>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</si>
  <si>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</si>
  <si>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</si>
  <si>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</si>
  <si>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</si>
  <si>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</si>
  <si>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</si>
  <si>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</si>
  <si>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</si>
  <si>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</si>
  <si>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</si>
  <si>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</si>
  <si>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</si>
  <si>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</si>
  <si>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</si>
  <si>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</si>
  <si>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</si>
  <si>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</si>
  <si>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</si>
  <si>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</si>
  <si>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</si>
  <si>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</si>
  <si>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</si>
  <si>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</si>
  <si>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</si>
  <si>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</si>
  <si>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</si>
  <si>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</si>
  <si>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</si>
  <si>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</si>
  <si>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</si>
  <si>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</si>
  <si>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</si>
  <si>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</si>
  <si>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</si>
  <si>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</si>
  <si>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</si>
  <si>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</si>
  <si>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</si>
  <si>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</si>
  <si>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</si>
  <si>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</si>
  <si>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</si>
  <si>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</si>
  <si>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</si>
  <si>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</si>
  <si>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</si>
  <si>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</si>
  <si>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</si>
  <si>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</si>
  <si>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</si>
  <si>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</si>
  <si>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</si>
  <si>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</si>
  <si>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</si>
  <si>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</si>
  <si>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</si>
  <si>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</si>
  <si>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</si>
  <si>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</si>
  <si>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</si>
  <si>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</si>
  <si>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</si>
  <si>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</si>
  <si>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</si>
  <si>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</si>
  <si>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</si>
  <si>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</si>
  <si>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</si>
  <si>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</si>
  <si>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</si>
  <si>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</si>
  <si>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</si>
  <si>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</si>
  <si>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</si>
  <si>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</si>
  <si>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</si>
  <si>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</si>
  <si>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</si>
  <si>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</si>
  <si>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</si>
  <si>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</si>
  <si>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</si>
  <si>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</si>
  <si>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</si>
  <si>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</si>
  <si>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</si>
  <si>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</si>
  <si>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</si>
  <si>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</si>
  <si>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</si>
  <si>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</si>
  <si>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</si>
  <si>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</si>
  <si>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</si>
  <si>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</si>
  <si>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</si>
  <si>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</si>
  <si>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</si>
  <si>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</si>
  <si>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</si>
  <si>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</si>
  <si>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</si>
  <si>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</si>
  <si>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</si>
  <si>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</si>
  <si>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</si>
  <si>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</si>
  <si>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</si>
  <si>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</si>
  <si>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</si>
  <si>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</si>
  <si>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</si>
  <si>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</si>
  <si>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</si>
  <si>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</si>
  <si>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</si>
  <si>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</si>
  <si>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</si>
  <si>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</si>
  <si>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</si>
  <si>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</si>
  <si>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</si>
  <si>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</si>
  <si>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</si>
  <si>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</si>
  <si>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</si>
  <si>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</si>
  <si>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</si>
  <si>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</si>
  <si>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</si>
  <si>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</si>
  <si>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</si>
  <si>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</si>
  <si>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</si>
  <si>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</si>
  <si>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</si>
  <si>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</si>
  <si>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</si>
  <si>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</si>
  <si>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</si>
  <si>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</si>
  <si>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</si>
  <si>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</si>
  <si>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</si>
  <si>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</si>
  <si>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</si>
  <si>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</si>
  <si>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</si>
  <si>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</si>
  <si>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</si>
  <si>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</si>
  <si>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</si>
  <si>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</si>
  <si>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</si>
  <si>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</si>
  <si>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</si>
  <si>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</si>
  <si>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</si>
  <si>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</si>
  <si>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</si>
  <si>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</si>
  <si>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</si>
  <si>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</si>
  <si>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</si>
  <si>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</si>
  <si>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</si>
  <si>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</si>
  <si>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</si>
  <si>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</si>
  <si>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</si>
  <si>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</si>
  <si>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</si>
  <si>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</si>
  <si>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</si>
  <si>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</si>
  <si>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</si>
  <si>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</si>
  <si>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</si>
  <si>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</si>
  <si>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</si>
  <si>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</si>
  <si>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</si>
  <si>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</si>
  <si>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</si>
  <si>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</si>
  <si>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</si>
  <si>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</si>
  <si>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</si>
  <si>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</si>
  <si>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</si>
  <si>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</si>
  <si>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</si>
  <si>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</si>
  <si>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</si>
  <si>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</si>
  <si>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</si>
  <si>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</si>
  <si>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</si>
  <si>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</si>
  <si>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</si>
  <si>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</si>
  <si>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</si>
  <si>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</si>
  <si>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</si>
  <si>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</si>
  <si>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</si>
  <si>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</si>
  <si>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</si>
  <si>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</si>
  <si>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</si>
  <si>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</si>
  <si>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</si>
  <si>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</si>
  <si>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</si>
  <si>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</si>
  <si>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</si>
  <si>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</si>
  <si>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</si>
  <si>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</si>
  <si>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</si>
  <si>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</si>
  <si>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</si>
  <si>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</si>
  <si>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</si>
  <si>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</si>
  <si>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</si>
  <si>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</si>
  <si>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</si>
  <si>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</si>
  <si>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</si>
  <si>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</si>
  <si>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</si>
  <si>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</si>
  <si>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</si>
  <si>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</si>
  <si>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</si>
  <si>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</si>
  <si>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</si>
  <si>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</si>
  <si>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</si>
  <si>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</si>
  <si>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</si>
  <si>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</si>
  <si>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</si>
  <si>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</si>
  <si>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</si>
  <si>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</si>
  <si>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</si>
  <si>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</si>
  <si>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</si>
  <si>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</si>
  <si>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</si>
  <si>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</si>
  <si>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</si>
  <si>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</si>
  <si>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</si>
  <si>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</si>
  <si>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</si>
  <si>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</si>
  <si>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</si>
  <si>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</si>
  <si>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</si>
  <si>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</si>
  <si>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</si>
  <si>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</si>
  <si>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</si>
  <si>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</si>
  <si>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</si>
  <si>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</si>
  <si>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</si>
  <si>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</si>
  <si>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</si>
  <si>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</si>
  <si>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</si>
  <si>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</si>
  <si>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</si>
  <si>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</si>
  <si>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</si>
  <si>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</si>
  <si>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</si>
  <si>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</si>
  <si>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</si>
  <si>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</si>
  <si>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</si>
  <si>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</si>
  <si>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</si>
  <si>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</si>
  <si>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</si>
  <si>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</si>
  <si>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</si>
  <si>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</si>
  <si>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</si>
  <si>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</si>
  <si>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</si>
  <si>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</si>
  <si>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</si>
  <si>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</si>
  <si>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</si>
  <si>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</si>
  <si>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</si>
  <si>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</si>
  <si>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</si>
  <si>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</si>
  <si>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</si>
  <si>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</si>
  <si>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</si>
  <si>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</si>
  <si>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</si>
  <si>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</si>
  <si>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</si>
  <si>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</si>
  <si>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</si>
  <si>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</si>
  <si>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</si>
  <si>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</si>
  <si>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</si>
  <si>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</si>
  <si>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</si>
  <si>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</si>
  <si>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</si>
  <si>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</si>
  <si>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</si>
  <si>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</si>
  <si>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</si>
  <si>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</si>
  <si>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</si>
  <si>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</si>
  <si>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</si>
  <si>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</si>
  <si>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</si>
  <si>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</si>
  <si>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</si>
  <si>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</si>
  <si>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</si>
  <si>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</si>
  <si>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</si>
  <si>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</si>
  <si>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</si>
  <si>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</si>
  <si>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</si>
  <si>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</si>
  <si>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</si>
  <si>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</si>
  <si>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</si>
  <si>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</si>
  <si>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</si>
  <si>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</si>
  <si>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</si>
  <si>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</si>
  <si>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</si>
  <si>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</si>
  <si>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</si>
  <si>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</si>
  <si>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</si>
  <si>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</si>
  <si>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</si>
  <si>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</si>
  <si>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</si>
  <si>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</si>
  <si>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</si>
  <si>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</si>
  <si>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</si>
  <si>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</si>
  <si>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</si>
  <si>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</si>
  <si>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</si>
  <si>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</si>
  <si>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</si>
  <si>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</si>
  <si>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</si>
  <si>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</si>
  <si>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</si>
  <si>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</si>
  <si>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</si>
  <si>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</si>
  <si>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</si>
  <si>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</si>
  <si>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</si>
  <si>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</si>
  <si>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</si>
  <si>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</si>
  <si>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</si>
  <si>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</si>
  <si>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</si>
  <si>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</si>
  <si>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</si>
  <si>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</si>
  <si>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</si>
  <si>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</si>
  <si>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</si>
  <si>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</si>
  <si>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</si>
  <si>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</si>
  <si>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</si>
  <si>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</si>
  <si>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</si>
  <si>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</si>
  <si>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</si>
  <si>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</si>
  <si>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</si>
  <si>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</si>
  <si>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</si>
  <si>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</si>
  <si>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</si>
  <si>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</si>
  <si>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</si>
  <si>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</si>
  <si>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</si>
  <si>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</si>
  <si>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</si>
  <si>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</si>
  <si>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</si>
  <si>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</si>
  <si>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</si>
  <si>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</si>
  <si>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</si>
  <si>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</si>
  <si>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</si>
  <si>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</si>
  <si>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</si>
  <si>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</si>
  <si>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</si>
  <si>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</si>
  <si>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</si>
  <si>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</si>
  <si>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</si>
  <si>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</si>
  <si>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</si>
  <si>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</si>
  <si>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</si>
  <si>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</si>
  <si>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</si>
  <si>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</si>
  <si>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</si>
  <si>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</si>
  <si>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</si>
  <si>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</si>
  <si>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</si>
  <si>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</si>
  <si>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</si>
  <si>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</si>
  <si>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</si>
  <si>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</si>
  <si>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</si>
  <si>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</si>
  <si>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</si>
  <si>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</si>
  <si>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</si>
  <si>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</si>
  <si>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</si>
  <si>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</si>
  <si>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</si>
  <si>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</si>
  <si>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</si>
  <si>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</si>
  <si>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</si>
  <si>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</si>
  <si>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</si>
  <si>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</si>
  <si>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</si>
  <si>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</si>
  <si>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</si>
  <si>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</si>
  <si>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</si>
  <si>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</si>
  <si>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</si>
  <si>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</si>
  <si>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</si>
  <si>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</si>
  <si>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</si>
  <si>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</si>
  <si>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</si>
  <si>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</si>
  <si>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</si>
  <si>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</si>
  <si>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</si>
  <si>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</si>
  <si>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</si>
  <si>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</si>
  <si>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</si>
  <si>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</si>
  <si>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</si>
  <si>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</si>
  <si>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</si>
  <si>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</si>
  <si>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</si>
  <si>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</si>
  <si>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</si>
  <si>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</si>
  <si>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</si>
  <si>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</si>
  <si>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</si>
  <si>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</si>
  <si>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</si>
  <si>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</si>
  <si>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</si>
  <si>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</si>
  <si>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</si>
  <si>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</si>
  <si>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</si>
  <si>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</si>
  <si>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</si>
  <si>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</si>
  <si>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</si>
  <si>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</si>
  <si>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</si>
  <si>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</si>
  <si>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</si>
  <si>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</si>
  <si>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</si>
  <si>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</si>
  <si>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</si>
  <si>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</si>
  <si>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</si>
  <si>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</si>
  <si>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</si>
  <si>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</si>
  <si>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</si>
  <si>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</si>
  <si>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</si>
  <si>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</si>
  <si>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</si>
  <si>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</si>
  <si>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</si>
  <si>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</si>
  <si>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</si>
  <si>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</si>
  <si>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</si>
  <si>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</si>
  <si>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</si>
  <si>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</si>
  <si>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</si>
  <si>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</si>
  <si>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</si>
  <si>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</si>
  <si>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</si>
  <si>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</si>
  <si>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</si>
  <si>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</si>
  <si>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</si>
  <si>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</si>
  <si>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</si>
  <si>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</si>
  <si>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</si>
  <si>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</si>
  <si>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</si>
  <si>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</si>
  <si>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</si>
  <si>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</si>
  <si>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</si>
  <si>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</si>
  <si>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</si>
  <si>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</si>
  <si>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</si>
  <si>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</si>
  <si>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</si>
  <si>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</si>
  <si>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</si>
  <si>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</si>
  <si>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</si>
  <si>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</si>
  <si>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</si>
  <si>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</si>
  <si>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</si>
  <si>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</si>
  <si>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</si>
  <si>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</si>
  <si>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</si>
  <si>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</si>
  <si>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</si>
  <si>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</si>
  <si>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</si>
  <si>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</si>
  <si>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</si>
  <si>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</si>
  <si>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</si>
  <si>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</si>
  <si>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</si>
  <si>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</si>
  <si>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</si>
  <si>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</si>
  <si>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</si>
  <si>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</si>
  <si>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</si>
  <si>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</si>
  <si>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</si>
  <si>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</si>
  <si>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</si>
  <si>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</si>
  <si>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</si>
  <si>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</si>
  <si>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</si>
  <si>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</si>
  <si>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</si>
  <si>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</si>
  <si>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</si>
  <si>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</si>
  <si>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</si>
  <si>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</si>
  <si>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</si>
  <si>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</si>
  <si>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</si>
  <si>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</si>
  <si>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</si>
  <si>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</si>
  <si>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</si>
  <si>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</si>
  <si>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</si>
  <si>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</si>
  <si>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</si>
  <si>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</si>
  <si>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</si>
  <si>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</si>
  <si>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</si>
  <si>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</si>
  <si>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</si>
  <si>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</si>
  <si>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</si>
  <si>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</si>
  <si>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</si>
  <si>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</si>
  <si>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</si>
  <si>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</si>
  <si>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</si>
  <si>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</si>
  <si>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</si>
  <si>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</si>
  <si>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</si>
  <si>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</si>
  <si>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</si>
  <si>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</si>
  <si>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</si>
  <si>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</si>
  <si>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</si>
  <si>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</si>
  <si>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</si>
  <si>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</si>
  <si>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</si>
  <si>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</si>
  <si>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</si>
  <si>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</si>
  <si>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</si>
  <si>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</si>
  <si>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</si>
  <si>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</si>
  <si>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</si>
  <si>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</si>
  <si>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</si>
  <si>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</si>
  <si>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</si>
  <si>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</si>
  <si>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</si>
  <si>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</si>
  <si>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</si>
  <si>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</si>
  <si>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</si>
  <si>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</si>
  <si>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</si>
  <si>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</si>
  <si>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</si>
  <si>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</si>
  <si>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</si>
  <si>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</si>
  <si>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</si>
  <si>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</si>
  <si>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</si>
  <si>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</si>
  <si>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</si>
  <si>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</si>
  <si>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</si>
  <si>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</si>
  <si>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</si>
  <si>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</si>
  <si>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</si>
  <si>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</si>
  <si>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</si>
  <si>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</si>
  <si>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</si>
  <si>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</si>
  <si>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</si>
  <si>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</si>
  <si>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</si>
  <si>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</si>
  <si>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</si>
  <si>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</si>
  <si>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</si>
  <si>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</si>
  <si>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</si>
  <si>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</si>
  <si>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</si>
  <si>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</si>
  <si>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</si>
  <si>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</si>
  <si>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</si>
  <si>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</si>
  <si>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</si>
  <si>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</si>
  <si>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</si>
  <si>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</si>
  <si>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</si>
  <si>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</si>
  <si>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</si>
  <si>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</si>
  <si>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</si>
  <si>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</si>
  <si>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</si>
  <si>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</si>
  <si>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</si>
  <si>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</si>
  <si>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</si>
  <si>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</si>
  <si>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</si>
  <si>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</si>
  <si>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</si>
  <si>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</si>
  <si>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</si>
  <si>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</si>
  <si>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</si>
  <si>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</si>
  <si>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</si>
  <si>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</si>
  <si>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</si>
  <si>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</si>
  <si>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</si>
  <si>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</si>
  <si>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</si>
  <si>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</si>
  <si>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</si>
  <si>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</si>
  <si>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</si>
  <si>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</si>
  <si>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</si>
  <si>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</si>
  <si>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</si>
  <si>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</si>
  <si>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</si>
  <si>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</si>
  <si>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</si>
  <si>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</si>
  <si>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</si>
  <si>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</si>
  <si>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</si>
  <si>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</si>
  <si>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</si>
  <si>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</si>
  <si>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</si>
  <si>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</si>
  <si>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</si>
  <si>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</si>
  <si>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</si>
  <si>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</si>
  <si>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</si>
  <si>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</si>
  <si>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</si>
  <si>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</si>
  <si>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</si>
  <si>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</si>
  <si>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</si>
  <si>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</si>
  <si>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</si>
  <si>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</si>
  <si>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</si>
  <si>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</si>
  <si>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</si>
  <si>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</si>
  <si>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</si>
  <si>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</si>
  <si>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</si>
  <si>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</si>
  <si>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</si>
  <si>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</si>
  <si>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</si>
  <si>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</si>
  <si>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</si>
  <si>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</si>
  <si>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</si>
  <si>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</si>
  <si>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</si>
  <si>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</si>
  <si>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</si>
  <si>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</si>
  <si>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</si>
  <si>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</si>
  <si>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</si>
  <si>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</si>
  <si>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</si>
  <si>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</si>
  <si>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</si>
  <si>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</si>
  <si>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</si>
  <si>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</si>
  <si>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</si>
  <si>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</si>
  <si>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</si>
  <si>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</si>
  <si>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</si>
  <si>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</si>
  <si>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</si>
  <si>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</si>
  <si>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</si>
  <si>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</si>
  <si>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</si>
  <si>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</si>
  <si>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</si>
  <si>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</si>
  <si>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</si>
  <si>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</si>
  <si>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</si>
  <si>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</si>
  <si>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</si>
  <si>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</si>
  <si>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</si>
  <si>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</si>
  <si>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</si>
  <si>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</si>
  <si>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</si>
  <si>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</si>
  <si>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</si>
  <si>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</si>
  <si>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</si>
  <si>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</si>
  <si>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</si>
  <si>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</si>
  <si>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</si>
  <si>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</si>
  <si>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</si>
  <si>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</si>
  <si>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</si>
  <si>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</si>
  <si>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</si>
  <si>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</si>
  <si>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</si>
  <si>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</si>
  <si>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</si>
  <si>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</si>
  <si>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</si>
  <si>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</si>
  <si>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</si>
  <si>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</si>
  <si>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</si>
  <si>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</si>
  <si>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</si>
  <si>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</si>
  <si>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</si>
  <si>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</si>
  <si>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</si>
  <si>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</si>
  <si>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</si>
  <si>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</si>
  <si>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</si>
  <si>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</si>
  <si>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</si>
  <si>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</si>
  <si>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</si>
  <si>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</si>
  <si>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</si>
  <si>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</si>
  <si>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</si>
  <si>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</si>
  <si>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</si>
  <si>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</si>
  <si>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</si>
  <si>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</si>
  <si>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</si>
  <si>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</si>
  <si>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</si>
  <si>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</si>
  <si>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</si>
  <si>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</si>
  <si>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</si>
  <si>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</si>
  <si>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</si>
  <si>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</si>
  <si>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</si>
  <si>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</si>
  <si>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</si>
  <si>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</si>
  <si>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</si>
  <si>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</si>
  <si>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</si>
  <si>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</si>
  <si>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</si>
  <si>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</si>
  <si>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</si>
  <si>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</si>
  <si>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</si>
  <si>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</si>
  <si>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</si>
  <si>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</si>
  <si>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</si>
  <si>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</si>
  <si>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</si>
  <si>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</si>
  <si>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</si>
  <si>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</si>
  <si>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</si>
  <si>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</si>
  <si>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</si>
  <si>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</si>
  <si>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</si>
  <si>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</si>
  <si>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</si>
  <si>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</si>
  <si>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</si>
  <si>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</si>
  <si>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</si>
  <si>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</si>
  <si>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</si>
  <si>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</si>
  <si>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</si>
  <si>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</si>
  <si>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</si>
  <si>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</si>
  <si>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</si>
  <si>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</si>
  <si>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</si>
  <si>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</si>
  <si>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</si>
  <si>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</si>
  <si>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</si>
  <si>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</si>
  <si>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</si>
  <si>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</si>
  <si>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</si>
  <si>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</si>
  <si>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</si>
  <si>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</si>
  <si>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</si>
  <si>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</si>
  <si>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</si>
  <si>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</si>
  <si>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</si>
  <si>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</si>
  <si>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</si>
  <si>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</si>
  <si>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</si>
  <si>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</si>
  <si>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</si>
  <si>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</si>
  <si>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</si>
  <si>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</si>
  <si>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</si>
  <si>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</si>
  <si>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</si>
  <si>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</si>
  <si>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</si>
  <si>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</si>
  <si>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</si>
  <si>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</si>
  <si>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</si>
  <si>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</si>
  <si>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</si>
  <si>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</si>
  <si>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</si>
  <si>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</si>
  <si>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</si>
  <si>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</si>
  <si>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</si>
  <si>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</si>
  <si>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</si>
  <si>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</si>
  <si>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</si>
  <si>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</si>
  <si>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</si>
  <si>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</si>
  <si>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</si>
  <si>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</si>
  <si>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</si>
  <si>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</si>
  <si>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</si>
  <si>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</si>
  <si>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</si>
  <si>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</si>
  <si>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</si>
  <si>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</si>
  <si>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</si>
  <si>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</si>
  <si>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</si>
  <si>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</si>
  <si>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</si>
  <si>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</si>
  <si>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</si>
  <si>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</si>
  <si>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</si>
  <si>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</si>
  <si>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</si>
  <si>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</si>
  <si>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</si>
  <si>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</si>
  <si>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</si>
  <si>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</si>
  <si>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</si>
  <si>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</si>
  <si>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</si>
  <si>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</si>
  <si>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</si>
  <si>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</si>
  <si>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</si>
  <si>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</si>
  <si>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</si>
  <si>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</si>
  <si>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</si>
  <si>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</si>
  <si>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</si>
  <si>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</si>
  <si>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</si>
  <si>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</si>
  <si>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</si>
  <si>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</si>
  <si>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</si>
  <si>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</si>
  <si>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</si>
  <si>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</si>
  <si>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</si>
  <si>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</si>
  <si>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</si>
  <si>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</si>
  <si>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</si>
  <si>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</si>
  <si>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</si>
  <si>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</si>
  <si>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</si>
  <si>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</si>
  <si>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</si>
  <si>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</si>
  <si>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</si>
  <si>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</si>
  <si>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</si>
  <si>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</si>
  <si>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</si>
  <si>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</si>
  <si>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</si>
  <si>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</si>
  <si>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</si>
  <si>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</si>
  <si>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</si>
  <si>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</si>
  <si>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</si>
  <si>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</si>
  <si>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</si>
  <si>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</si>
  <si>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</si>
  <si>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</si>
  <si>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</si>
  <si>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</si>
  <si>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</si>
  <si>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</si>
  <si>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</si>
  <si>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</si>
  <si>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</si>
  <si>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</si>
  <si>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</si>
  <si>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</si>
  <si>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</si>
  <si>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</si>
  <si>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</si>
  <si>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</si>
  <si>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</si>
  <si>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</si>
  <si>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</si>
  <si>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</si>
  <si>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</si>
  <si>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</si>
  <si>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</si>
  <si>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</si>
  <si>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</si>
  <si>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</si>
  <si>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</si>
  <si>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</si>
  <si>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</si>
  <si>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</si>
  <si>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</si>
  <si>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</si>
  <si>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</si>
  <si>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</si>
  <si>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</si>
  <si>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</si>
  <si>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</si>
  <si>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</si>
  <si>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</si>
  <si>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</si>
  <si>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</si>
  <si>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</si>
  <si>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</si>
  <si>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</si>
  <si>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</si>
  <si>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</si>
  <si>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</si>
  <si>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</si>
  <si>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</si>
  <si>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</si>
  <si>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</si>
  <si>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</si>
  <si>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</si>
  <si>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</si>
  <si>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</si>
  <si>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</si>
  <si>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</si>
  <si>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</si>
  <si>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</si>
  <si>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</si>
  <si>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</si>
  <si>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</si>
  <si>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</si>
  <si>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</si>
  <si>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</si>
  <si>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</si>
  <si>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</si>
  <si>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</si>
  <si>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</si>
  <si>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</si>
  <si>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</si>
  <si>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</si>
  <si>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</si>
  <si>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</si>
  <si>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</si>
  <si>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</si>
  <si>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</si>
  <si>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</si>
  <si>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</si>
  <si>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</si>
  <si>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</si>
  <si>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</si>
  <si>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</si>
  <si>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</si>
  <si>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</si>
  <si>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</si>
  <si>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</si>
  <si>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</si>
  <si>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</si>
  <si>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</si>
  <si>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</si>
  <si>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</si>
  <si>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</si>
  <si>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</si>
  <si>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</si>
  <si>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</si>
  <si>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</si>
  <si>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</si>
  <si>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</si>
  <si>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</si>
  <si>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</si>
  <si>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</si>
  <si>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</si>
  <si>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</si>
  <si>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</si>
  <si>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</si>
  <si>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</si>
  <si>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</si>
  <si>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</si>
  <si>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</si>
  <si>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</si>
  <si>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</si>
  <si>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</si>
  <si>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</si>
  <si>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</si>
  <si>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</si>
  <si>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</si>
  <si>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</si>
  <si>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</si>
  <si>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</si>
  <si>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</si>
  <si>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</si>
  <si>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</si>
  <si>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</si>
  <si>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</si>
  <si>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</si>
  <si>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</si>
  <si>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</si>
  <si>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</si>
  <si>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</si>
  <si>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</si>
  <si>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</si>
  <si>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</si>
  <si>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</si>
  <si>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</si>
  <si>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</si>
  <si>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</si>
  <si>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</si>
  <si>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</si>
  <si>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</si>
  <si>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</si>
  <si>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</si>
  <si>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</si>
  <si>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</si>
  <si>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</si>
  <si>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</si>
  <si>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</si>
  <si>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</si>
  <si>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</si>
  <si>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</si>
  <si>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</si>
  <si>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</si>
  <si>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</si>
  <si>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</si>
  <si>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</si>
  <si>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</si>
  <si>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</si>
  <si>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</si>
  <si>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</si>
  <si>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</si>
  <si>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</si>
  <si>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</si>
  <si>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</si>
  <si>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</si>
  <si>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</si>
  <si>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</si>
  <si>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</si>
  <si>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</si>
  <si>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</si>
  <si>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</si>
  <si>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</si>
  <si>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</si>
  <si>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</si>
  <si>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</si>
  <si>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</si>
  <si>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</si>
  <si>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</si>
  <si>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</si>
  <si>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</si>
  <si>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</si>
  <si>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</si>
  <si>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</si>
  <si>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</si>
  <si>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</si>
  <si>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</si>
  <si>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</si>
  <si>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</si>
  <si>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</si>
  <si>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</si>
  <si>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</si>
  <si>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</si>
  <si>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</si>
  <si>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</si>
  <si>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</si>
  <si>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</si>
  <si>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</si>
  <si>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</si>
  <si>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</si>
  <si>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</si>
  <si>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</si>
  <si>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</si>
  <si>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</si>
  <si>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</si>
  <si>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</si>
  <si>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</si>
  <si>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</si>
  <si>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</si>
  <si>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</si>
  <si>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</si>
  <si>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</si>
  <si>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</si>
  <si>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</si>
  <si>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</si>
  <si>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</si>
  <si>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</si>
  <si>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</si>
  <si>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</si>
  <si>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</si>
  <si>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</si>
  <si>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</si>
  <si>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</si>
  <si>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</si>
  <si>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</si>
  <si>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</si>
  <si>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</si>
  <si>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</si>
  <si>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</si>
  <si>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</si>
  <si>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</si>
  <si>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</si>
  <si>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</si>
  <si>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</si>
  <si>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</si>
  <si>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</si>
  <si>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</si>
  <si>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</si>
  <si>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</si>
  <si>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</si>
  <si>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</si>
  <si>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</si>
  <si>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</si>
  <si>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</si>
  <si>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</si>
  <si>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</si>
  <si>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</si>
  <si>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</si>
  <si>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</si>
  <si>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</si>
  <si>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</si>
  <si>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</si>
  <si>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</si>
  <si>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</si>
  <si>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</si>
  <si>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</si>
  <si>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</si>
  <si>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</si>
  <si>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</si>
  <si>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</si>
  <si>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</si>
  <si>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</si>
  <si>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</si>
  <si>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</si>
  <si>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</si>
  <si>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</si>
  <si>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</si>
  <si>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</si>
  <si>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</si>
  <si>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</si>
  <si>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</si>
  <si>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</si>
  <si>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</si>
  <si>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</si>
  <si>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</si>
  <si>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</si>
  <si>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</si>
  <si>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</si>
  <si>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</si>
  <si>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</si>
  <si>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</si>
  <si>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</si>
  <si>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</si>
  <si>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</si>
  <si>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</si>
  <si>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</si>
  <si>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</si>
  <si>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</si>
  <si>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</si>
  <si>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</si>
  <si>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</si>
  <si>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</si>
  <si>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</si>
  <si>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</si>
  <si>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</si>
  <si>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</si>
  <si>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</si>
  <si>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</si>
  <si>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</si>
  <si>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</si>
  <si>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</si>
  <si>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</si>
  <si>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</si>
  <si>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</si>
  <si>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</si>
  <si>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</si>
  <si>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</si>
  <si>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</si>
  <si>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</si>
  <si>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</si>
  <si>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</si>
  <si>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</si>
  <si>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</si>
  <si>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</si>
  <si>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</si>
  <si>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</si>
  <si>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</si>
  <si>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</si>
  <si>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</si>
  <si>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</si>
  <si>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</si>
  <si>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</si>
  <si>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</si>
  <si>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</si>
  <si>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</si>
  <si>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</si>
  <si>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</si>
  <si>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</si>
  <si>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</si>
  <si>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</si>
  <si>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</si>
  <si>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</si>
  <si>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</si>
  <si>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</si>
  <si>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</si>
  <si>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</si>
  <si>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</si>
  <si>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</si>
  <si>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</si>
  <si>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</si>
  <si>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</si>
  <si>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</si>
  <si>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</si>
  <si>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</si>
  <si>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</si>
  <si>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</si>
  <si>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</si>
  <si>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</si>
  <si>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</si>
  <si>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</si>
  <si>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</si>
  <si>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</si>
  <si>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</si>
  <si>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</si>
  <si>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</si>
  <si>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</si>
  <si>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</si>
  <si>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</si>
  <si>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</si>
  <si>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</si>
  <si>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</si>
  <si>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</si>
  <si>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</si>
  <si>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</si>
  <si>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</si>
  <si>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</si>
  <si>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</si>
  <si>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</si>
  <si>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</si>
  <si>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</si>
  <si>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</si>
  <si>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</si>
  <si>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</si>
  <si>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</si>
  <si>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</si>
  <si>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</si>
  <si>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</si>
  <si>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</si>
  <si>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</si>
  <si>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</si>
  <si>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</si>
  <si>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</si>
  <si>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</si>
  <si>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</si>
  <si>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</si>
  <si>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</si>
  <si>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</si>
  <si>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</si>
  <si>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</si>
  <si>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</si>
  <si>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</si>
  <si>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</si>
  <si>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</si>
  <si>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</si>
  <si>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</si>
  <si>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</si>
  <si>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</si>
  <si>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</si>
  <si>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</si>
  <si>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</si>
  <si>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</si>
  <si>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</si>
  <si>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</si>
  <si>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</si>
  <si>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</si>
  <si>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</si>
  <si>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</si>
  <si>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</si>
  <si>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</si>
  <si>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</si>
  <si>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</si>
  <si>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</si>
  <si>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</si>
  <si>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</si>
  <si>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</si>
  <si>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</si>
  <si>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</si>
  <si>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</si>
  <si>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</si>
  <si>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</si>
  <si>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</si>
  <si>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</si>
  <si>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</si>
  <si>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</si>
  <si>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</si>
  <si>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</si>
  <si>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</si>
  <si>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</si>
  <si>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</si>
  <si>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</si>
  <si>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</si>
  <si>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</si>
  <si>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</si>
  <si>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</si>
  <si>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</si>
  <si>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</si>
  <si>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</si>
  <si>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</si>
  <si>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</si>
  <si>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</si>
  <si>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</si>
  <si>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</si>
  <si>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</si>
  <si>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</si>
  <si>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</si>
  <si>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</si>
  <si>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</si>
  <si>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</si>
  <si>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</si>
  <si>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</si>
  <si>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</si>
  <si>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</si>
  <si>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</si>
  <si>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</si>
  <si>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</si>
  <si>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</si>
  <si>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</si>
  <si>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</si>
  <si>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</si>
  <si>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</si>
  <si>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</si>
  <si>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</si>
  <si>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</si>
  <si>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</si>
  <si>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</si>
  <si>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</si>
  <si>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</si>
  <si>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</si>
  <si>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</si>
  <si>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</si>
  <si>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</si>
  <si>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</si>
  <si>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</si>
  <si>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</si>
  <si>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</si>
  <si>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</si>
  <si>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</si>
  <si>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</si>
  <si>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</si>
  <si>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</si>
  <si>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</si>
  <si>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</si>
  <si>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</si>
  <si>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</si>
  <si>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</si>
  <si>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</si>
  <si>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</si>
  <si>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</si>
  <si>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</si>
  <si>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</si>
  <si>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</si>
  <si>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</si>
  <si>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</si>
  <si>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</si>
  <si>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</si>
  <si>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</si>
  <si>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</si>
  <si>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</si>
  <si>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</si>
  <si>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</si>
  <si>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</si>
  <si>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</si>
  <si>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</si>
  <si>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</si>
  <si>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</si>
  <si>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</si>
  <si>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</si>
  <si>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</si>
  <si>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</si>
  <si>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</si>
  <si>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</si>
  <si>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</si>
  <si>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</si>
  <si>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</si>
  <si>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</si>
  <si>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</si>
  <si>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</si>
  <si>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</si>
  <si>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</si>
  <si>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</si>
  <si>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</si>
  <si>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</si>
  <si>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</si>
  <si>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</si>
  <si>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</si>
  <si>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</si>
  <si>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</si>
  <si>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</si>
  <si>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</si>
  <si>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</si>
  <si>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</si>
  <si>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</si>
  <si>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</si>
  <si>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</si>
  <si>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</si>
  <si>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</si>
  <si>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</si>
  <si>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</si>
  <si>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</si>
  <si>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</si>
  <si>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</si>
  <si>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</si>
  <si>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</si>
  <si>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</si>
  <si>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</si>
  <si>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</si>
  <si>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</si>
  <si>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</si>
  <si>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</si>
  <si>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</si>
  <si>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</si>
  <si>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</si>
  <si>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</si>
  <si>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</si>
  <si>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</si>
  <si>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</si>
  <si>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</si>
  <si>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</si>
  <si>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</si>
  <si>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</si>
  <si>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</si>
  <si>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</si>
  <si>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</si>
  <si>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</si>
  <si>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</si>
  <si>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</si>
  <si>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</si>
  <si>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</si>
  <si>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</si>
  <si>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</si>
  <si>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</si>
  <si>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</si>
  <si>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</si>
  <si>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</si>
  <si>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</si>
  <si>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</si>
  <si>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</si>
  <si>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</si>
  <si>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</si>
  <si>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</si>
  <si>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</si>
  <si>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</si>
  <si>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</si>
  <si>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</si>
  <si>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</si>
  <si>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</si>
  <si>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</si>
  <si>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</si>
  <si>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</si>
  <si>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</si>
  <si>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</si>
  <si>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</si>
  <si>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</si>
  <si>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</si>
  <si>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</si>
  <si>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</si>
  <si>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</si>
  <si>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</si>
  <si>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</si>
  <si>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</si>
  <si>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</si>
  <si>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</si>
  <si>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</si>
  <si>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</si>
  <si>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</si>
  <si>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</si>
  <si>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</si>
  <si>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</si>
  <si>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</si>
  <si>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</si>
  <si>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</si>
  <si>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</si>
  <si>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</si>
  <si>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</si>
  <si>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</si>
  <si>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</si>
  <si>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</si>
  <si>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</si>
  <si>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</si>
  <si>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</si>
  <si>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</si>
  <si>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</si>
  <si>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</si>
  <si>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</si>
  <si>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</si>
  <si>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</si>
  <si>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</si>
  <si>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</si>
  <si>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</si>
  <si>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</si>
  <si>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</si>
  <si>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</si>
  <si>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</si>
  <si>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</si>
  <si>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</si>
  <si>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</si>
  <si>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</si>
  <si>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</si>
  <si>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</si>
  <si>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</si>
  <si>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</si>
  <si>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</si>
  <si>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</si>
  <si>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</si>
  <si>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</si>
  <si>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</si>
  <si>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</si>
  <si>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</si>
  <si>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</si>
  <si>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</si>
  <si>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</si>
  <si>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</si>
  <si>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</si>
  <si>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</si>
  <si>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</si>
  <si>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</si>
  <si>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</si>
  <si>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</si>
  <si>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</si>
  <si>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</si>
  <si>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</si>
  <si>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</si>
  <si>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</si>
  <si>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</si>
  <si>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</si>
  <si>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</si>
  <si>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</si>
  <si>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</si>
  <si>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</si>
  <si>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</si>
  <si>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</si>
  <si>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</si>
  <si>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</si>
  <si>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</si>
  <si>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</si>
  <si>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</si>
  <si>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</si>
  <si>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</si>
  <si>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</si>
  <si>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</si>
  <si>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</si>
  <si>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</si>
  <si>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</si>
  <si>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</si>
  <si>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</si>
  <si>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</si>
  <si>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</si>
  <si>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</si>
  <si>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</si>
  <si>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</si>
  <si>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</si>
  <si>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</si>
  <si>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</si>
  <si>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</si>
  <si>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</si>
  <si>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</si>
  <si>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</si>
  <si>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</si>
  <si>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</si>
  <si>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</si>
  <si>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</si>
  <si>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</si>
  <si>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</si>
  <si>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</si>
  <si>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</si>
  <si>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</si>
  <si>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</si>
  <si>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</si>
  <si>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</si>
  <si>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</si>
  <si>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</si>
  <si>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</si>
  <si>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</si>
  <si>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</si>
  <si>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</si>
  <si>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</si>
  <si>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</si>
  <si>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</si>
  <si>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</si>
  <si>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</si>
  <si>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</si>
  <si>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</si>
  <si>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</si>
  <si>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</si>
  <si>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</si>
  <si>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</si>
  <si>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</si>
  <si>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</si>
  <si>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</si>
  <si>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</si>
  <si>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</si>
  <si>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</si>
  <si>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</si>
  <si>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</si>
  <si>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</si>
  <si>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</si>
  <si>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</si>
  <si>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</si>
  <si>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</si>
  <si>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</si>
  <si>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</si>
  <si>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</si>
  <si>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</si>
  <si>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</si>
  <si>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</si>
  <si>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</si>
  <si>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</si>
  <si>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</si>
  <si>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</si>
  <si>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</si>
  <si>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</si>
  <si>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</si>
  <si>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</si>
  <si>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</si>
  <si>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</si>
  <si>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</si>
  <si>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</si>
  <si>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</si>
  <si>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</si>
  <si>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</si>
  <si>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</si>
  <si>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</si>
  <si>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</si>
  <si>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</si>
  <si>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</si>
  <si>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</si>
  <si>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</si>
  <si>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</si>
  <si>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</si>
  <si>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</si>
  <si>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</si>
  <si>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</si>
  <si>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</si>
  <si>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</si>
  <si>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</si>
  <si>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</si>
  <si>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</si>
  <si>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</si>
  <si>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</si>
  <si>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</si>
  <si>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</si>
  <si>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</si>
  <si>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</si>
  <si>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</si>
  <si>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</si>
  <si>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</si>
  <si>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</si>
  <si>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</si>
  <si>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</si>
  <si>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</si>
  <si>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</si>
  <si>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</si>
  <si>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</si>
  <si>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</si>
  <si>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</si>
  <si>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</si>
  <si>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</si>
  <si>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</si>
  <si>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</si>
  <si>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</si>
  <si>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</si>
  <si>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</si>
  <si>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</si>
  <si>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</si>
  <si>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</si>
  <si>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</si>
  <si>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</si>
  <si>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</si>
  <si>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</si>
  <si>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</si>
  <si>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</si>
  <si>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</si>
  <si>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</si>
  <si>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</si>
  <si>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</si>
  <si>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</si>
  <si>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</si>
  <si>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</si>
  <si>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</si>
  <si>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</si>
  <si>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</si>
  <si>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</si>
  <si>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</si>
  <si>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</si>
  <si>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</si>
  <si>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</si>
  <si>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</si>
  <si>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</si>
  <si>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</si>
  <si>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</si>
  <si>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</si>
  <si>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</si>
  <si>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</si>
  <si>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</si>
  <si>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</si>
  <si>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</si>
  <si>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</si>
  <si>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</si>
  <si>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</si>
  <si>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</si>
  <si>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</si>
  <si>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</si>
  <si>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</si>
  <si>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</si>
  <si>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</si>
  <si>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</si>
  <si>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</si>
  <si>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</si>
  <si>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</si>
  <si>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</si>
  <si>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</si>
  <si>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</si>
  <si>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</si>
  <si>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</si>
  <si>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</si>
  <si>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</si>
  <si>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</si>
  <si>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</si>
  <si>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</si>
  <si>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</si>
  <si>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</si>
  <si>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</si>
  <si>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</si>
  <si>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</si>
  <si>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</si>
  <si>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</si>
  <si>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</si>
  <si>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</si>
  <si>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</si>
  <si>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</si>
  <si>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</si>
  <si>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</si>
  <si>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</si>
  <si>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</si>
  <si>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</si>
  <si>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</si>
  <si>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</si>
  <si>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</si>
  <si>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</si>
  <si>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</si>
  <si>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</si>
  <si>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</si>
  <si>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</si>
  <si>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</si>
  <si>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</si>
  <si>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</si>
  <si>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</si>
  <si>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</si>
  <si>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</si>
  <si>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</si>
  <si>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</si>
  <si>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</si>
  <si>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</si>
  <si>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</si>
  <si>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</si>
  <si>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</si>
  <si>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</si>
  <si>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</si>
  <si>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</si>
  <si>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</si>
  <si>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</si>
  <si>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</si>
  <si>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</si>
  <si>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</si>
  <si>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</si>
  <si>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</si>
  <si>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</si>
  <si>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</si>
  <si>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</si>
  <si>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</si>
  <si>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</si>
  <si>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</si>
  <si>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</si>
  <si>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</si>
  <si>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</si>
  <si>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</si>
  <si>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</si>
  <si>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</si>
  <si>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</si>
  <si>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</si>
  <si>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</si>
  <si>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</si>
  <si>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</si>
  <si>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</si>
  <si>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</si>
  <si>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</si>
  <si>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</si>
  <si>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</si>
  <si>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</si>
  <si>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</si>
  <si>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</si>
  <si>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</si>
  <si>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</si>
  <si>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</si>
  <si>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</si>
  <si>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</si>
  <si>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</si>
  <si>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</si>
  <si>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</si>
  <si>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</si>
  <si>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</si>
  <si>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</si>
  <si>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</si>
  <si>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</si>
  <si>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</si>
  <si>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</si>
  <si>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</si>
  <si>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</si>
  <si>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</si>
  <si>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</si>
  <si>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</si>
  <si>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</si>
  <si>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</si>
  <si>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</si>
  <si>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</si>
  <si>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</si>
  <si>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</si>
  <si>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</si>
  <si>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</si>
  <si>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</si>
  <si>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</si>
  <si>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</si>
  <si>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</si>
  <si>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</si>
  <si>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</si>
  <si>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</si>
  <si>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</si>
  <si>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</si>
  <si>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</si>
  <si>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</si>
  <si>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</si>
  <si>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</si>
  <si>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</si>
  <si>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</si>
  <si>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</si>
  <si>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</si>
  <si>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</si>
  <si>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</si>
  <si>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</si>
  <si>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</si>
  <si>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</si>
  <si>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</si>
  <si>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</si>
  <si>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</si>
  <si>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</si>
  <si>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</si>
  <si>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</si>
  <si>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</si>
  <si>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</si>
  <si>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</si>
  <si>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</si>
  <si>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</si>
  <si>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</si>
  <si>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</si>
  <si>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</si>
  <si>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</si>
  <si>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</si>
  <si>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</si>
  <si>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</si>
  <si>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</si>
  <si>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</si>
  <si>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</si>
  <si>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</si>
  <si>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</si>
  <si>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</si>
  <si>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</si>
  <si>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</si>
  <si>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</si>
  <si>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</si>
  <si>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</si>
  <si>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</si>
  <si>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</si>
  <si>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</si>
  <si>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</si>
  <si>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</si>
  <si>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</si>
  <si>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</si>
  <si>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</si>
  <si>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</si>
  <si>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</si>
  <si>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</si>
  <si>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</si>
  <si>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</si>
  <si>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</si>
  <si>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</si>
  <si>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</si>
  <si>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</si>
  <si>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</si>
  <si>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</si>
  <si>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</si>
  <si>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</si>
  <si>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</si>
  <si>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</si>
  <si>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</si>
  <si>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</si>
  <si>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</si>
  <si>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</si>
  <si>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</si>
  <si>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</si>
  <si>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</si>
  <si>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</si>
  <si>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</si>
  <si>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</si>
  <si>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</si>
  <si>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</si>
  <si>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</si>
  <si>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</si>
  <si>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</si>
  <si>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</si>
  <si>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</si>
  <si>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</si>
  <si>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</si>
  <si>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</si>
  <si>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</si>
  <si>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</si>
  <si>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</si>
  <si>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</si>
  <si>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</si>
  <si>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</si>
  <si>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</si>
  <si>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</si>
  <si>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</si>
  <si>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</si>
  <si>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</si>
  <si>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</si>
  <si>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</si>
  <si>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</si>
  <si>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</si>
  <si>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</si>
  <si>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</si>
  <si>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</si>
  <si>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</si>
  <si>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</si>
  <si>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</si>
  <si>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</si>
  <si>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</si>
  <si>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</si>
  <si>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</si>
  <si>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</si>
  <si>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</si>
  <si>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</si>
  <si>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</si>
  <si>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</si>
  <si>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</si>
  <si>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</si>
  <si>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</si>
  <si>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</si>
  <si>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</si>
  <si>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</si>
  <si>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</si>
  <si>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</si>
  <si>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</si>
  <si>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</si>
  <si>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</si>
  <si>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</si>
  <si>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</si>
  <si>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</si>
  <si>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</si>
  <si>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</si>
  <si>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</si>
  <si>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</si>
  <si>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</si>
  <si>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</si>
  <si>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</si>
  <si>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</si>
  <si>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</si>
  <si>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</si>
  <si>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</si>
  <si>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</si>
  <si>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</si>
  <si>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</si>
  <si>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</si>
  <si>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</si>
  <si>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</si>
  <si>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</si>
  <si>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</si>
  <si>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</si>
  <si>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</si>
  <si>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</si>
  <si>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</si>
  <si>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</si>
  <si>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</si>
  <si>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</si>
  <si>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</si>
  <si>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</si>
  <si>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</si>
  <si>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</si>
  <si>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</si>
  <si>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</si>
  <si>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</si>
  <si>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</si>
  <si>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</si>
  <si>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</si>
  <si>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</si>
  <si>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</si>
  <si>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</si>
  <si>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</si>
  <si>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</si>
  <si>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</si>
  <si>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</si>
  <si>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</si>
  <si>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</si>
  <si>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</si>
  <si>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</si>
  <si>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</si>
  <si>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</si>
  <si>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</si>
  <si>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</si>
  <si>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</si>
  <si>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</si>
  <si>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</si>
  <si>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</si>
  <si>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</si>
  <si>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</si>
  <si>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</si>
  <si>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</si>
  <si>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</si>
  <si>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</si>
  <si>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</si>
  <si>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</si>
  <si>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</si>
  <si>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</si>
  <si>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</si>
  <si>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</si>
  <si>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</si>
  <si>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</si>
  <si>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</si>
  <si>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</si>
  <si>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</si>
  <si>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</si>
  <si>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</si>
  <si>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</si>
  <si>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</si>
  <si>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</si>
  <si>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</si>
  <si>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</si>
  <si>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</si>
  <si>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</si>
  <si>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</si>
  <si>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</si>
  <si>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</si>
  <si>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</si>
  <si>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</si>
  <si>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</si>
  <si>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</si>
  <si>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</si>
  <si>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</si>
  <si>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</si>
  <si>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</si>
  <si>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</si>
  <si>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</si>
  <si>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</si>
  <si>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</si>
  <si>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</si>
  <si>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</si>
  <si>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</si>
  <si>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</si>
  <si>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</si>
  <si>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</si>
  <si>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</si>
  <si>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</si>
  <si>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</si>
  <si>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</si>
  <si>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</si>
  <si>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</si>
  <si>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</si>
  <si>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</si>
  <si>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</si>
  <si>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</si>
  <si>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</si>
  <si>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</si>
  <si>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</si>
  <si>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</si>
  <si>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</si>
  <si>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</si>
  <si>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</si>
  <si>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</si>
  <si>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</si>
  <si>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</si>
  <si>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</si>
  <si>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</si>
  <si>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</si>
  <si>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</si>
  <si>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</si>
  <si>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</si>
  <si>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</si>
  <si>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</si>
  <si>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</si>
  <si>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</si>
  <si>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</si>
  <si>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</si>
  <si>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</si>
  <si>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</si>
  <si>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</si>
  <si>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</si>
  <si>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</si>
  <si>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</si>
  <si>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</si>
  <si>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</si>
  <si>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</si>
  <si>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</si>
  <si>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</si>
  <si>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</si>
  <si>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</si>
  <si>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</si>
  <si>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</si>
  <si>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</si>
  <si>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</si>
  <si>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</si>
  <si>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</si>
  <si>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</si>
  <si>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</si>
  <si>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</si>
  <si>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</si>
  <si>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</si>
  <si>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</si>
  <si>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</si>
  <si>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</si>
  <si>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</si>
  <si>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</si>
  <si>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</si>
  <si>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</si>
  <si>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</si>
  <si>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</si>
  <si>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</si>
  <si>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</si>
  <si>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</si>
  <si>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</si>
  <si>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</si>
  <si>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</si>
  <si>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</si>
  <si>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</si>
  <si>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</si>
  <si>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</si>
  <si>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</si>
  <si>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</si>
  <si>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</si>
  <si>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</si>
  <si>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</si>
  <si>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</si>
  <si>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</si>
  <si>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</si>
  <si>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</si>
  <si>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</si>
  <si>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</si>
  <si>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</si>
  <si>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</si>
  <si>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</si>
  <si>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</si>
  <si>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</si>
  <si>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</si>
  <si>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</si>
  <si>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</si>
  <si>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</si>
  <si>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</si>
  <si>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</si>
  <si>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</si>
  <si>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</si>
  <si>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</si>
  <si>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</si>
  <si>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</si>
  <si>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</si>
  <si>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</si>
  <si>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</si>
  <si>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</si>
  <si>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</si>
  <si>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</si>
  <si>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</si>
  <si>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</si>
  <si>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</si>
  <si>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</si>
  <si>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</si>
  <si>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</si>
  <si>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</si>
  <si>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</si>
  <si>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</si>
  <si>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</si>
  <si>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</si>
  <si>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</si>
  <si>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</si>
  <si>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</si>
  <si>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</si>
  <si>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</si>
  <si>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</si>
  <si>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</si>
  <si>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</si>
  <si>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</si>
  <si>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</si>
  <si>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</si>
  <si>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</si>
  <si>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</si>
  <si>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</si>
  <si>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</si>
  <si>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</si>
  <si>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</si>
  <si>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</si>
  <si>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</si>
  <si>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</si>
  <si>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</si>
  <si>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</si>
  <si>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</si>
  <si>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</si>
  <si>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</si>
  <si>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</si>
  <si>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</si>
  <si>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</si>
  <si>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</si>
  <si>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</si>
  <si>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</si>
  <si>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</si>
  <si>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</si>
  <si>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</si>
  <si>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</si>
  <si>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</si>
  <si>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</si>
  <si>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</si>
  <si>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</si>
  <si>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</si>
  <si>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</si>
  <si>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</si>
  <si>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</si>
  <si>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</si>
  <si>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</si>
  <si>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</si>
  <si>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</si>
  <si>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</si>
  <si>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</si>
  <si>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</si>
  <si>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</si>
  <si>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</si>
  <si>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</si>
  <si>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</si>
  <si>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</si>
  <si>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</si>
  <si>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</si>
  <si>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</si>
  <si>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</si>
  <si>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</si>
  <si>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</si>
  <si>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</si>
  <si>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</si>
  <si>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</si>
  <si>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</si>
  <si>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</si>
  <si>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</si>
  <si>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</si>
  <si>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</si>
  <si>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</si>
  <si>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</si>
  <si>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</si>
  <si>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</si>
  <si>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</si>
  <si>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</si>
  <si>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</si>
  <si>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</si>
  <si>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</si>
  <si>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</si>
  <si>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</si>
  <si>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</si>
  <si>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</si>
  <si>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</si>
  <si>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</si>
  <si>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</si>
  <si>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</si>
  <si>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</si>
  <si>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</si>
  <si>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</si>
  <si>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</si>
  <si>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</si>
  <si>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</si>
  <si>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</si>
  <si>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</si>
  <si>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</si>
  <si>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</si>
  <si>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</si>
  <si>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</si>
  <si>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</si>
  <si>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</si>
  <si>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</si>
  <si>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</si>
  <si>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</si>
  <si>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</si>
  <si>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</si>
  <si>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</si>
  <si>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</si>
  <si>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</si>
  <si>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</si>
  <si>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</si>
  <si>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</si>
  <si>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</si>
  <si>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</si>
  <si>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</si>
  <si>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</si>
  <si>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</si>
  <si>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</si>
  <si>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</si>
  <si>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</si>
  <si>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</si>
  <si>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</si>
  <si>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</si>
  <si>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</si>
  <si>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</si>
  <si>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</si>
  <si>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</si>
  <si>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</si>
  <si>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</si>
  <si>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</si>
  <si>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</si>
  <si>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</si>
  <si>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</si>
  <si>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</si>
  <si>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</si>
  <si>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</si>
  <si>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</si>
  <si>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</si>
  <si>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</si>
  <si>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</si>
  <si>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</si>
  <si>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</si>
  <si>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</si>
  <si>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</si>
  <si>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</si>
  <si>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</si>
  <si>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</si>
  <si>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</si>
  <si>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</si>
  <si>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</si>
  <si>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</si>
  <si>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</si>
  <si>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</si>
  <si>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</si>
  <si>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</si>
  <si>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</si>
  <si>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</si>
  <si>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</si>
  <si>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</si>
  <si>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</si>
  <si>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</si>
  <si>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</si>
  <si>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</si>
  <si>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</si>
  <si>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</si>
  <si>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</si>
  <si>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</si>
  <si>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</si>
  <si>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</si>
  <si>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</si>
  <si>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</si>
  <si>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</si>
  <si>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</si>
  <si>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</si>
  <si>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</si>
  <si>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</si>
  <si>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</si>
  <si>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</si>
  <si>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</si>
  <si>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</si>
  <si>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</si>
  <si>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</si>
  <si>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</si>
  <si>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</si>
  <si>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</si>
  <si>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</si>
  <si>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</si>
  <si>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</si>
  <si>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</si>
  <si>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</si>
  <si>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</si>
  <si>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</si>
  <si>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</si>
  <si>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</si>
  <si>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</si>
  <si>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</si>
  <si>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</si>
  <si>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</si>
  <si>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</si>
  <si>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</si>
  <si>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</si>
  <si>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</si>
  <si>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</si>
  <si>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</si>
  <si>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</si>
  <si>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</si>
  <si>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</si>
  <si>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</si>
  <si>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</si>
  <si>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</si>
  <si>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</si>
  <si>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</si>
  <si>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</si>
  <si>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</si>
  <si>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</si>
  <si>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</si>
  <si>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</si>
  <si>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</si>
  <si>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</si>
  <si>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</si>
  <si>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</si>
  <si>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</si>
  <si>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</si>
  <si>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</si>
  <si>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</si>
  <si>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</si>
  <si>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</si>
  <si>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</si>
  <si>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</si>
  <si>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</si>
  <si>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</si>
  <si>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</si>
  <si>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</si>
  <si>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</si>
  <si>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</si>
  <si>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</si>
  <si>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</si>
  <si>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</si>
  <si>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</si>
  <si>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</si>
  <si>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</si>
  <si>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</si>
  <si>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</si>
  <si>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</si>
  <si>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</si>
  <si>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</si>
  <si>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</si>
  <si>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</si>
  <si>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</si>
  <si>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</si>
  <si>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</si>
  <si>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</si>
  <si>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</si>
  <si>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</si>
  <si>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</si>
  <si>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</si>
  <si>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</si>
  <si>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</si>
  <si>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</si>
  <si>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</si>
  <si>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</si>
  <si>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</si>
  <si>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</si>
  <si>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</si>
  <si>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</si>
  <si>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</si>
  <si>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</si>
  <si>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</si>
  <si>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</si>
  <si>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</si>
  <si>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</si>
  <si>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</si>
  <si>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</si>
  <si>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</si>
  <si>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</si>
  <si>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</si>
  <si>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</si>
  <si>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</si>
  <si>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</si>
  <si>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</si>
  <si>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</si>
  <si>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</si>
  <si>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</si>
  <si>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</si>
  <si>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</si>
  <si>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</si>
  <si>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</si>
  <si>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</si>
  <si>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</si>
  <si>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</si>
  <si>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</si>
  <si>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</si>
  <si>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</si>
  <si>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</si>
  <si>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</si>
  <si>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</si>
  <si>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</si>
  <si>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</si>
  <si>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</si>
  <si>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</si>
  <si>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</si>
  <si>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</si>
  <si>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</si>
  <si>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</si>
  <si>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</si>
  <si>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</si>
  <si>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</si>
  <si>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</si>
  <si>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</si>
  <si>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</si>
  <si>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</si>
  <si>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</si>
  <si>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</si>
  <si>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</si>
  <si>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</si>
  <si>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</si>
  <si>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</si>
  <si>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</si>
  <si>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</si>
  <si>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</si>
  <si>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</si>
  <si>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</si>
  <si>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</si>
  <si>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</si>
  <si>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</si>
  <si>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</si>
  <si>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</si>
  <si>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</si>
  <si>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</si>
  <si>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</si>
  <si>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</si>
  <si>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</si>
  <si>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</si>
  <si>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</si>
  <si>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</si>
  <si>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</si>
  <si>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</si>
  <si>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</si>
  <si>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</si>
  <si>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</si>
  <si>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</si>
  <si>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</si>
  <si>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</si>
  <si>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</si>
  <si>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</si>
  <si>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</si>
  <si>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</si>
  <si>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</si>
  <si>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</si>
  <si>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</si>
  <si>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</si>
  <si>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</si>
  <si>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</si>
  <si>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</si>
  <si>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</si>
  <si>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</si>
  <si>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</si>
  <si>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</si>
  <si>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</si>
  <si>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</si>
  <si>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</si>
  <si>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</si>
  <si>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</si>
  <si>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</si>
  <si>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</si>
  <si>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</si>
  <si>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</si>
  <si>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</si>
  <si>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</si>
  <si>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</si>
  <si>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</si>
  <si>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</si>
  <si>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</si>
  <si>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</si>
  <si>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</si>
  <si>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</si>
  <si>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</si>
  <si>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</si>
  <si>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</si>
  <si>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</si>
  <si>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</si>
  <si>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</si>
  <si>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</si>
  <si>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</si>
  <si>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</si>
  <si>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</si>
  <si>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</si>
  <si>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</si>
  <si>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</si>
  <si>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</si>
  <si>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</si>
  <si>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</si>
  <si>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</si>
  <si>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</si>
  <si>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</si>
  <si>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</si>
  <si>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</si>
  <si>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</si>
  <si>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</si>
  <si>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</si>
  <si>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</si>
  <si>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</si>
  <si>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</si>
  <si>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</si>
  <si>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</si>
  <si>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</si>
  <si>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</si>
  <si>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</si>
  <si>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</si>
  <si>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</si>
  <si>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</si>
  <si>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</si>
  <si>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</si>
  <si>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</si>
  <si>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</si>
  <si>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</si>
  <si>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</si>
  <si>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</si>
  <si>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</si>
  <si>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</si>
  <si>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</si>
  <si>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</si>
  <si>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</si>
  <si>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</si>
  <si>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</si>
  <si>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</si>
  <si>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</si>
  <si>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</si>
  <si>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</si>
  <si>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</si>
  <si>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</si>
  <si>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</si>
  <si>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</si>
  <si>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</si>
  <si>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</si>
  <si>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</si>
  <si>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</si>
  <si>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</si>
  <si>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</si>
  <si>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</si>
  <si>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</si>
  <si>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</si>
  <si>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</si>
  <si>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</si>
  <si>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</si>
  <si>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</si>
  <si>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</si>
  <si>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</si>
  <si>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</si>
  <si>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</si>
  <si>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</si>
  <si>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</si>
  <si>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</si>
  <si>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</si>
  <si>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</si>
  <si>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</si>
  <si>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</si>
  <si>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</si>
  <si>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</si>
  <si>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</si>
  <si>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</si>
  <si>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</si>
  <si>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</si>
  <si>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</si>
  <si>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</si>
  <si>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</si>
  <si>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</si>
  <si>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</si>
  <si>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</si>
  <si>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</si>
  <si>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</si>
  <si>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</si>
  <si>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</si>
  <si>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</si>
  <si>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</si>
  <si>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</si>
  <si>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</si>
  <si>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</si>
  <si>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</si>
  <si>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</si>
  <si>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</si>
  <si>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</si>
  <si>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</si>
  <si>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</si>
  <si>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</si>
  <si>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</si>
  <si>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</si>
  <si>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</si>
  <si>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</si>
  <si>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</si>
  <si>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</si>
  <si>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</si>
  <si>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</si>
  <si>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</si>
  <si>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</si>
  <si>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</si>
  <si>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</si>
  <si>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</si>
  <si>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</si>
  <si>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</si>
  <si>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</si>
  <si>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</si>
  <si>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</si>
  <si>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</si>
  <si>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</si>
  <si>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</si>
  <si>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</si>
  <si>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</si>
  <si>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</si>
  <si>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</si>
  <si>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</si>
  <si>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</si>
  <si>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</si>
  <si>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</si>
  <si>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</si>
  <si>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</si>
  <si>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</si>
  <si>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</si>
  <si>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</si>
  <si>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</si>
  <si>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</si>
  <si>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</si>
  <si>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</si>
  <si>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</si>
  <si>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</si>
  <si>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</si>
  <si>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</si>
  <si>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</si>
  <si>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</si>
  <si>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</si>
  <si>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</si>
  <si>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</si>
  <si>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</si>
  <si>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</si>
  <si>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</si>
  <si>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</si>
  <si>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</si>
  <si>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</si>
  <si>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</si>
  <si>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</si>
  <si>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</si>
  <si>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</si>
  <si>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</si>
  <si>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</si>
  <si>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</si>
  <si>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</si>
  <si>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</si>
  <si>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</si>
  <si>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</si>
  <si>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</si>
  <si>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</si>
  <si>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</si>
  <si>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</si>
  <si>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</si>
  <si>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</si>
  <si>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</si>
  <si>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</si>
  <si>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</si>
  <si>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</si>
  <si>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</si>
  <si>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</si>
  <si>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</si>
  <si>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</si>
  <si>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</si>
  <si>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</si>
  <si>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</si>
  <si>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</si>
  <si>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</si>
  <si>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</si>
  <si>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</si>
  <si>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</si>
  <si>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</si>
  <si>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</si>
  <si>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</si>
  <si>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</si>
  <si>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</si>
  <si>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</si>
  <si>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</si>
  <si>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</si>
  <si>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</si>
  <si>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</si>
  <si>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</si>
  <si>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</si>
  <si>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</si>
  <si>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</si>
  <si>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</si>
  <si>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</si>
  <si>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</si>
  <si>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</si>
  <si>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</si>
  <si>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</si>
  <si>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</si>
  <si>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</si>
  <si>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</si>
  <si>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</si>
  <si>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</si>
  <si>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</si>
  <si>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</si>
  <si>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</si>
  <si>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</si>
  <si>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</si>
  <si>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</si>
  <si>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</si>
  <si>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</si>
  <si>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</si>
  <si>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</si>
  <si>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</si>
  <si>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</si>
  <si>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</si>
  <si>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</si>
  <si>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</si>
  <si>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</si>
  <si>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</si>
  <si>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</si>
  <si>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</si>
  <si>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</si>
  <si>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</si>
  <si>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</si>
  <si>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</si>
  <si>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</si>
  <si>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</si>
  <si>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</si>
  <si>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</si>
  <si>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</si>
  <si>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</si>
  <si>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</si>
  <si>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</si>
  <si>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</si>
  <si>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</si>
  <si>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</si>
  <si>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</si>
  <si>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</si>
  <si>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</si>
  <si>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</si>
  <si>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</si>
  <si>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</si>
  <si>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</si>
  <si>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</si>
  <si>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</si>
  <si>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</si>
  <si>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</si>
  <si>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</si>
  <si>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</si>
  <si>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</si>
  <si>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</si>
  <si>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</si>
  <si>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</si>
  <si>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</si>
  <si>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</si>
  <si>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</si>
  <si>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</si>
  <si>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</si>
  <si>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</si>
  <si>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</si>
  <si>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</si>
  <si>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</si>
  <si>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</si>
  <si>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</si>
  <si>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</si>
  <si>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</si>
  <si>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</si>
  <si>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</si>
  <si>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</si>
  <si>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</si>
  <si>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</si>
  <si>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</si>
  <si>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</si>
  <si>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</si>
  <si>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</si>
  <si>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</si>
  <si>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</si>
  <si>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</si>
  <si>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</si>
  <si>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</si>
  <si>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</si>
  <si>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</si>
  <si>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</si>
  <si>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</si>
  <si>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</si>
  <si>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</si>
  <si>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</si>
  <si>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</si>
  <si>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</si>
  <si>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</si>
  <si>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</si>
  <si>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</si>
  <si>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</si>
  <si>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</si>
  <si>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</si>
  <si>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</si>
  <si>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</si>
  <si>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</si>
  <si>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</si>
  <si>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</si>
  <si>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</si>
  <si>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</si>
  <si>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</si>
  <si>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</si>
  <si>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</si>
  <si>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</si>
  <si>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</si>
  <si>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</si>
  <si>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</si>
  <si>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</si>
  <si>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</si>
  <si>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</si>
  <si>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</si>
  <si>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</si>
  <si>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</si>
  <si>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</si>
  <si>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</si>
  <si>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</si>
  <si>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</si>
  <si>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</si>
  <si>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</si>
  <si>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</si>
  <si>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</si>
  <si>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</si>
  <si>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</si>
  <si>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</si>
  <si>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</si>
  <si>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</si>
  <si>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</si>
  <si>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</si>
  <si>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</si>
  <si>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</si>
  <si>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</si>
  <si>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</si>
  <si>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</si>
  <si>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</si>
  <si>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</si>
  <si>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</si>
  <si>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</si>
  <si>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</si>
  <si>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</si>
  <si>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</si>
  <si>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</si>
  <si>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</si>
  <si>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</si>
  <si>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</si>
  <si>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</si>
  <si>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</si>
  <si>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</si>
  <si>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</si>
  <si>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</si>
  <si>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</si>
  <si>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</si>
  <si>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</si>
  <si>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</si>
  <si>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</si>
  <si>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</si>
  <si>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</si>
  <si>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</si>
  <si>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</si>
  <si>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</si>
  <si>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</si>
  <si>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</si>
  <si>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</si>
  <si>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</si>
  <si>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</si>
  <si>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</si>
  <si>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</si>
  <si>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</si>
  <si>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</si>
  <si>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</si>
  <si>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</si>
  <si>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</si>
  <si>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</si>
  <si>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</si>
  <si>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</si>
  <si>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</si>
  <si>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</si>
  <si>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</si>
  <si>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</si>
  <si>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</si>
  <si>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</si>
  <si>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</si>
  <si>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</si>
  <si>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</si>
  <si>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</si>
  <si>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</si>
  <si>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</si>
  <si>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</si>
  <si>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</si>
  <si>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</si>
  <si>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</si>
  <si>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</si>
  <si>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</si>
  <si>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</si>
  <si>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</si>
  <si>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</si>
  <si>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</si>
  <si>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</si>
  <si>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</si>
  <si>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</si>
  <si>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</si>
  <si>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</si>
  <si>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</si>
  <si>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</si>
  <si>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</si>
  <si>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</si>
  <si>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</si>
  <si>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</si>
  <si>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</si>
  <si>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</si>
  <si>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</si>
  <si>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</si>
  <si>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</si>
  <si>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</si>
  <si>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</si>
  <si>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</si>
  <si>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</si>
  <si>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</si>
  <si>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</si>
  <si>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</si>
  <si>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</si>
  <si>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</si>
  <si>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</si>
  <si>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</si>
  <si>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</si>
  <si>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</si>
  <si>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</si>
  <si>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</si>
  <si>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</si>
  <si>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</si>
  <si>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</si>
  <si>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</si>
  <si>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</si>
  <si>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</si>
  <si>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</si>
  <si>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</si>
  <si>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</si>
  <si>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</si>
  <si>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</si>
  <si>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</si>
  <si>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</si>
  <si>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</si>
  <si>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</si>
  <si>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</si>
  <si>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</si>
  <si>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</si>
  <si>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</si>
  <si>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</si>
  <si>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</si>
  <si>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</si>
  <si>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</si>
  <si>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</si>
  <si>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</si>
  <si>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</si>
  <si>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</si>
  <si>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</si>
  <si>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</si>
  <si>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</si>
  <si>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</si>
  <si>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</si>
  <si>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</si>
  <si>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</si>
  <si>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</si>
  <si>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</si>
  <si>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</si>
  <si>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</si>
  <si>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</si>
  <si>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</si>
  <si>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</si>
  <si>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</si>
  <si>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</si>
  <si>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</si>
  <si>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</si>
  <si>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</si>
  <si>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</si>
  <si>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</si>
  <si>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</si>
  <si>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</si>
  <si>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</si>
  <si>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</si>
  <si>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</si>
  <si>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</si>
  <si>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</si>
  <si>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</si>
  <si>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</si>
  <si>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</si>
  <si>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</si>
  <si>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</si>
  <si>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</si>
  <si>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</si>
  <si>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</si>
  <si>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</si>
  <si>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</si>
  <si>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</si>
  <si>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</si>
  <si>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</si>
  <si>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</si>
  <si>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</si>
  <si>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</si>
  <si>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</si>
  <si>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</si>
  <si>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</si>
  <si>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</si>
  <si>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</si>
  <si>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</si>
  <si>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</si>
  <si>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</si>
  <si>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</si>
  <si>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</si>
  <si>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</si>
  <si>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</si>
  <si>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</si>
  <si>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</si>
  <si>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</si>
  <si>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</si>
  <si>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</si>
  <si>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</si>
  <si>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</si>
  <si>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</si>
  <si>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</si>
  <si>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</si>
  <si>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</si>
  <si>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</si>
  <si>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</si>
  <si>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</si>
  <si>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</si>
  <si>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</si>
  <si>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</si>
  <si>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</si>
  <si>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</si>
  <si>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</si>
  <si>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</si>
  <si>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</si>
  <si>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</si>
  <si>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</si>
  <si>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</si>
  <si>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</si>
  <si>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</si>
  <si>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</si>
  <si>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</si>
  <si>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</si>
  <si>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</si>
  <si>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</si>
  <si>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</si>
  <si>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</si>
  <si>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</si>
  <si>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</si>
  <si>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</si>
  <si>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</si>
  <si>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</si>
  <si>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</si>
  <si>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</si>
  <si>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</si>
  <si>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</si>
  <si>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</si>
  <si>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</si>
  <si>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</si>
  <si>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</si>
  <si>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</si>
  <si>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</si>
  <si>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</si>
  <si>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</si>
  <si>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</si>
  <si>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</si>
  <si>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</si>
  <si>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</si>
  <si>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</si>
  <si>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</si>
  <si>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</si>
  <si>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</si>
  <si>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</si>
  <si>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</si>
  <si>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</si>
  <si>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</si>
  <si>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</si>
  <si>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</si>
  <si>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</si>
  <si>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</si>
  <si>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</si>
  <si>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</si>
  <si>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</si>
  <si>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</si>
  <si>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</si>
  <si>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</si>
  <si>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</si>
  <si>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</si>
  <si>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</si>
  <si>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</si>
  <si>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</si>
  <si>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</si>
  <si>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</si>
  <si>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</si>
  <si>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</si>
  <si>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</si>
  <si>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</si>
  <si>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</si>
  <si>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</si>
  <si>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</si>
  <si>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</si>
  <si>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</si>
  <si>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</si>
  <si>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</si>
  <si>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</si>
  <si>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</si>
  <si>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</si>
  <si>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</si>
  <si>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</si>
  <si>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</si>
  <si>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</si>
  <si>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</si>
  <si>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</si>
  <si>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</si>
  <si>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</si>
  <si>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</si>
  <si>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</si>
  <si>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</si>
  <si>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</si>
  <si>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</si>
  <si>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</si>
  <si>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</si>
  <si>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</si>
  <si>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</si>
  <si>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</si>
  <si>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</si>
  <si>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</si>
  <si>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</si>
  <si>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</si>
  <si>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</si>
  <si>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</si>
  <si>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</si>
  <si>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</si>
  <si>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</si>
  <si>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</si>
  <si>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</si>
  <si>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</si>
  <si>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</si>
  <si>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</si>
  <si>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</si>
  <si>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</si>
  <si>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</si>
  <si>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</si>
  <si>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</si>
  <si>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</si>
  <si>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</si>
  <si>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</si>
  <si>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</si>
  <si>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</si>
  <si>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</si>
  <si>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</si>
  <si>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</si>
  <si>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</si>
  <si>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</si>
  <si>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</si>
  <si>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</si>
  <si>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</si>
  <si>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</si>
  <si>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</si>
  <si>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</si>
  <si>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</si>
  <si>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</si>
  <si>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</si>
  <si>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</si>
  <si>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</si>
  <si>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</si>
  <si>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</si>
  <si>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</si>
  <si>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</si>
  <si>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</si>
  <si>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</si>
  <si>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</si>
  <si>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</si>
  <si>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</si>
  <si>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</si>
  <si>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</si>
  <si>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</si>
  <si>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</si>
  <si>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</si>
  <si>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</si>
  <si>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</si>
  <si>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</si>
  <si>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</si>
  <si>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</si>
  <si>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</si>
  <si>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</si>
  <si>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</si>
  <si>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</si>
  <si>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</si>
  <si>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</si>
  <si>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</si>
  <si>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</si>
  <si>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</si>
  <si>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</si>
  <si>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</si>
  <si>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</si>
  <si>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</si>
  <si>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</si>
  <si>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</si>
  <si>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</si>
  <si>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</si>
  <si>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</si>
  <si>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</si>
  <si>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</si>
  <si>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</si>
  <si>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</si>
  <si>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</si>
  <si>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</si>
  <si>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</si>
  <si>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</si>
  <si>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</si>
  <si>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</si>
  <si>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</si>
  <si>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</si>
  <si>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</si>
  <si>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</si>
  <si>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</si>
  <si>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</si>
  <si>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</si>
  <si>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</si>
  <si>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</si>
  <si>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</si>
  <si>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</si>
  <si>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</si>
  <si>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</si>
  <si>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</si>
  <si>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</si>
  <si>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</si>
  <si>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</si>
  <si>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</si>
  <si>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</si>
  <si>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</si>
  <si>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</si>
  <si>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</si>
  <si>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</si>
  <si>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</si>
  <si>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</si>
  <si>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</si>
  <si>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</si>
  <si>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</si>
  <si>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</si>
  <si>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</si>
  <si>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</si>
  <si>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</si>
  <si>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</si>
  <si>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</si>
  <si>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</si>
  <si>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</si>
  <si>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</si>
  <si>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</si>
  <si>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</si>
  <si>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</si>
  <si>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</si>
  <si>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</si>
  <si>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</si>
  <si>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</si>
  <si>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</si>
  <si>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</si>
  <si>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</si>
  <si>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</si>
  <si>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</si>
  <si>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</si>
  <si>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</si>
  <si>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</si>
  <si>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</si>
  <si>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</si>
  <si>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</si>
  <si>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</si>
  <si>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</si>
  <si>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</si>
  <si>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</si>
  <si>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</si>
  <si>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</si>
  <si>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</si>
  <si>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</si>
  <si>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</si>
  <si>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</si>
  <si>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</si>
  <si>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</si>
  <si>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</si>
  <si>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</si>
  <si>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</si>
  <si>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</si>
  <si>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</si>
  <si>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</si>
  <si>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</si>
  <si>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</si>
  <si>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</si>
  <si>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</si>
  <si>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</si>
  <si>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</si>
  <si>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</si>
  <si>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</si>
  <si>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</si>
  <si>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</si>
  <si>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</si>
  <si>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</si>
  <si>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</si>
  <si>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</si>
  <si>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</si>
  <si>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</si>
  <si>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</si>
  <si>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</si>
  <si>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</si>
  <si>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</si>
  <si>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</si>
  <si>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</si>
  <si>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</si>
  <si>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</si>
  <si>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</si>
  <si>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</si>
  <si>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</si>
  <si>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</si>
  <si>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</si>
  <si>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</si>
  <si>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</si>
  <si>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</si>
  <si>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</si>
  <si>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</si>
  <si>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</si>
  <si>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</si>
  <si>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</si>
  <si>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</si>
  <si>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</si>
  <si>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</si>
  <si>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</si>
  <si>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</si>
  <si>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</si>
  <si>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</si>
  <si>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</si>
  <si>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</si>
  <si>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</si>
  <si>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</si>
  <si>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</si>
  <si>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</si>
  <si>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</si>
  <si>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</si>
  <si>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</si>
  <si>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</si>
  <si>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</si>
  <si>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</si>
  <si>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</si>
  <si>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</si>
  <si>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</si>
  <si>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</si>
  <si>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</si>
  <si>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</si>
  <si>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</si>
  <si>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</si>
  <si>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</si>
  <si>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</si>
  <si>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</si>
  <si>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</si>
  <si>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</si>
  <si>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</si>
  <si>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</si>
  <si>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</si>
  <si>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</si>
  <si>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</si>
  <si>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</si>
  <si>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</si>
  <si>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</si>
  <si>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</si>
  <si>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</si>
  <si>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</si>
  <si>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</si>
  <si>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</si>
  <si>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</si>
  <si>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</si>
  <si>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</si>
  <si>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</si>
  <si>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</si>
  <si>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</si>
  <si>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</si>
  <si>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</si>
  <si>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</si>
  <si>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</si>
  <si>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</si>
  <si>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</si>
  <si>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</si>
  <si>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</si>
  <si>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</si>
  <si>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</si>
  <si>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</si>
  <si>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</si>
  <si>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</si>
  <si>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</si>
  <si>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</si>
  <si>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</si>
  <si>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</si>
  <si>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</si>
  <si>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</si>
  <si>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</si>
  <si>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</si>
  <si>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</si>
  <si>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</si>
  <si>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</si>
  <si>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</si>
  <si>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</si>
  <si>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</si>
  <si>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</si>
  <si>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</si>
  <si>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</si>
  <si>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</si>
  <si>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</si>
  <si>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</si>
  <si>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</si>
  <si>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</si>
  <si>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</si>
  <si>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</si>
  <si>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</si>
  <si>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</si>
  <si>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</si>
  <si>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</si>
  <si>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</si>
  <si>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</si>
  <si>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</si>
  <si>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</si>
  <si>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</si>
  <si>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</si>
  <si>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</si>
  <si>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</si>
  <si>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</si>
  <si>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</si>
  <si>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</si>
  <si>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</si>
  <si>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</si>
  <si>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</si>
  <si>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</si>
  <si>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</si>
  <si>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</si>
  <si>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</si>
  <si>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</si>
  <si>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</si>
  <si>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</si>
  <si>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</si>
  <si>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</si>
  <si>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</si>
  <si>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</si>
  <si>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</si>
  <si>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</si>
  <si>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</si>
  <si>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</si>
  <si>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</si>
  <si>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</si>
  <si>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</si>
  <si>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</si>
  <si>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</si>
  <si>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</si>
  <si>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</si>
  <si>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</si>
  <si>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</si>
  <si>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</si>
  <si>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</si>
  <si>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</si>
  <si>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</si>
  <si>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</si>
  <si>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</si>
  <si>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</si>
  <si>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</si>
  <si>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</si>
  <si>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</si>
  <si>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</si>
  <si>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</si>
  <si>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</si>
  <si>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</si>
  <si>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</si>
  <si>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</si>
  <si>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</si>
  <si>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</si>
  <si>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</si>
  <si>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</si>
  <si>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</si>
  <si>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</si>
  <si>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</si>
  <si>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</si>
  <si>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</si>
  <si>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</si>
  <si>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</si>
  <si>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</si>
  <si>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</si>
  <si>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</si>
  <si>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</si>
  <si>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</si>
  <si>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</si>
  <si>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</si>
  <si>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</si>
  <si>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</si>
  <si>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</si>
  <si>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</si>
  <si>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</si>
  <si>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</si>
  <si>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</si>
  <si>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</si>
  <si>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</si>
  <si>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</si>
  <si>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</si>
  <si>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</si>
  <si>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</si>
  <si>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</si>
  <si>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</si>
  <si>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</si>
  <si>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</si>
  <si>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</si>
  <si>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</si>
  <si>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</si>
  <si>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</si>
  <si>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</si>
  <si>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</si>
  <si>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</si>
  <si>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</si>
  <si>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</si>
  <si>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</si>
  <si>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</si>
  <si>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</si>
  <si>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</si>
  <si>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</si>
  <si>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</si>
  <si>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</si>
  <si>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</si>
  <si>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</si>
  <si>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</si>
  <si>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</si>
  <si>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</si>
  <si>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</si>
  <si>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</si>
  <si>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</si>
  <si>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</si>
  <si>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</si>
  <si>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</si>
  <si>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</si>
  <si>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</si>
  <si>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</si>
  <si>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</si>
  <si>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</si>
  <si>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</si>
  <si>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</si>
  <si>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</si>
  <si>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</si>
  <si>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</si>
  <si>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</si>
  <si>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</si>
  <si>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</si>
  <si>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</si>
  <si>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</si>
  <si>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</si>
  <si>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</si>
  <si>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</si>
  <si>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</si>
  <si>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</si>
  <si>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</si>
  <si>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</si>
  <si>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</si>
  <si>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</si>
  <si>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</si>
  <si>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</si>
  <si>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</si>
  <si>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</si>
  <si>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</si>
  <si>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</si>
  <si>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</si>
  <si>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</si>
  <si>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</si>
  <si>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</si>
  <si>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</si>
  <si>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</si>
  <si>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</si>
  <si>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</si>
  <si>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</si>
  <si>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</si>
  <si>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</si>
  <si>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</si>
  <si>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</si>
  <si>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</si>
  <si>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</si>
  <si>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</si>
  <si>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</si>
  <si>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</si>
  <si>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</si>
  <si>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</si>
  <si>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</si>
  <si>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</si>
  <si>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</si>
  <si>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</si>
  <si>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</si>
  <si>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</si>
  <si>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</si>
  <si>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</si>
  <si>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</si>
  <si>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</si>
  <si>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</si>
  <si>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</si>
  <si>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</si>
  <si>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</si>
  <si>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</si>
  <si>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</si>
  <si>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</si>
  <si>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</si>
  <si>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</si>
  <si>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</si>
  <si>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</si>
  <si>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</si>
  <si>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</si>
  <si>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</si>
  <si>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</si>
  <si>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</si>
  <si>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</si>
  <si>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</si>
  <si>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</si>
  <si>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</si>
  <si>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</si>
  <si>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</si>
  <si>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</si>
  <si>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</si>
  <si>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</si>
  <si>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</si>
  <si>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</si>
  <si>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</si>
  <si>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</si>
  <si>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</si>
  <si>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</si>
  <si>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</si>
  <si>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</si>
  <si>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</si>
  <si>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</si>
  <si>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</si>
  <si>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</si>
  <si>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</si>
  <si>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</si>
  <si>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</si>
  <si>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</si>
  <si>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</si>
  <si>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</si>
  <si>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</si>
  <si>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</si>
  <si>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</si>
  <si>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</si>
  <si>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</si>
  <si>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</si>
  <si>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</si>
  <si>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</si>
  <si>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</si>
  <si>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</si>
  <si>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</si>
  <si>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</si>
  <si>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</si>
  <si>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</si>
  <si>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</si>
  <si>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</si>
  <si>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</si>
  <si>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</si>
  <si>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</si>
  <si>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</si>
  <si>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</si>
  <si>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</si>
  <si>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</si>
  <si>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</si>
  <si>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</si>
  <si>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</si>
  <si>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</si>
  <si>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</si>
  <si>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</si>
  <si>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</si>
  <si>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</si>
  <si>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</si>
  <si>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</si>
  <si>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</si>
  <si>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</si>
  <si>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</si>
  <si>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</si>
  <si>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</si>
  <si>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</si>
  <si>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</si>
  <si>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</si>
  <si>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</si>
  <si>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</si>
  <si>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</si>
  <si>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</si>
  <si>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</si>
  <si>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</si>
  <si>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</si>
  <si>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</si>
  <si>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</si>
  <si>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</si>
  <si>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</si>
  <si>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</si>
  <si>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</si>
  <si>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</si>
  <si>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</si>
  <si>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</si>
  <si>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</si>
  <si>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</si>
  <si>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</si>
  <si>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</si>
  <si>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</si>
  <si>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</si>
  <si>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</si>
  <si>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</si>
  <si>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</si>
  <si>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</si>
  <si>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</si>
  <si>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</si>
  <si>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</si>
  <si>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</si>
  <si>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</si>
  <si>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</si>
  <si>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</si>
  <si>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</si>
  <si>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</si>
  <si>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</si>
  <si>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</si>
  <si>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</si>
  <si>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</si>
  <si>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</si>
  <si>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</si>
  <si>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</si>
  <si>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</si>
  <si>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</si>
  <si>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</si>
  <si>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</si>
  <si>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</si>
  <si>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</si>
  <si>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</si>
  <si>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</si>
  <si>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</si>
  <si>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</si>
  <si>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</si>
  <si>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</si>
  <si>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</si>
  <si>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</si>
  <si>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</si>
  <si>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</si>
  <si>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</si>
  <si>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</si>
  <si>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</si>
  <si>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</si>
  <si>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</si>
  <si>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</si>
  <si>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</si>
  <si>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</si>
  <si>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</si>
  <si>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</si>
  <si>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</si>
  <si>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</si>
  <si>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</si>
  <si>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</si>
  <si>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</si>
  <si>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</si>
  <si>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</si>
  <si>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</si>
  <si>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</si>
  <si>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</si>
  <si>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</si>
  <si>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</si>
  <si>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</si>
  <si>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</si>
  <si>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</si>
  <si>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</si>
  <si>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</si>
  <si>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</si>
  <si>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</si>
  <si>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</si>
  <si>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</si>
  <si>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</si>
  <si>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</si>
  <si>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</si>
  <si>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</si>
  <si>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</si>
  <si>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</si>
  <si>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</si>
  <si>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</si>
  <si>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</si>
  <si>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</si>
  <si>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</si>
  <si>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</si>
  <si>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</si>
  <si>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</si>
  <si>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</si>
  <si>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</si>
  <si>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</si>
  <si>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</si>
  <si>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</si>
  <si>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</si>
  <si>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</si>
  <si>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</si>
  <si>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</si>
  <si>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</si>
  <si>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</si>
  <si>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</si>
  <si>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</si>
  <si>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</si>
  <si>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</si>
  <si>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</si>
  <si>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</si>
  <si>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</si>
  <si>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</si>
  <si>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</si>
  <si>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</si>
  <si>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</si>
  <si>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</si>
  <si>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</si>
  <si>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</si>
  <si>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</si>
  <si>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</si>
  <si>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</si>
  <si>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</si>
  <si>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</si>
  <si>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</si>
  <si>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</si>
  <si>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</si>
  <si>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</si>
  <si>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</si>
  <si>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</si>
  <si>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</si>
  <si>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</si>
  <si>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</si>
  <si>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</si>
  <si>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</si>
  <si>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</si>
  <si>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</si>
  <si>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</si>
  <si>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</si>
  <si>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</si>
  <si>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</si>
  <si>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</si>
  <si>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</si>
  <si>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</si>
  <si>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</si>
  <si>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</si>
  <si>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</si>
  <si>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</si>
  <si>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</si>
  <si>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</si>
  <si>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</si>
  <si>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</si>
  <si>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</si>
  <si>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</si>
  <si>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</si>
  <si>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</si>
  <si>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</si>
  <si>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</si>
  <si>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</si>
  <si>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</si>
  <si>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</si>
  <si>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</si>
  <si>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</si>
  <si>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</si>
  <si>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</si>
  <si>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</si>
  <si>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</si>
  <si>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</si>
  <si>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</si>
  <si>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</si>
  <si>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</si>
  <si>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</si>
  <si>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</si>
  <si>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</si>
  <si>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</si>
  <si>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</si>
  <si>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</si>
  <si>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</si>
  <si>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</si>
  <si>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</si>
  <si>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</si>
  <si>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</si>
  <si>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</si>
  <si>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</si>
  <si>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</si>
  <si>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</si>
  <si>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</si>
  <si>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</si>
  <si>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</si>
  <si>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</si>
  <si>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</si>
  <si>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</si>
  <si>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</si>
  <si>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</si>
  <si>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</si>
  <si>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</si>
  <si>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</si>
  <si>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</si>
  <si>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</si>
  <si>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</si>
  <si>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</si>
  <si>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</si>
  <si>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</si>
  <si>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</si>
  <si>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</si>
  <si>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</si>
  <si>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</si>
  <si>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</si>
  <si>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</si>
  <si>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</si>
  <si>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</si>
  <si>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</si>
  <si>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</si>
  <si>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</si>
  <si>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</si>
  <si>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</si>
  <si>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</si>
  <si>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</si>
  <si>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</si>
  <si>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</si>
  <si>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</si>
  <si>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</si>
  <si>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</si>
  <si>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</si>
  <si>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</si>
  <si>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</si>
  <si>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</si>
  <si>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</si>
  <si>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</si>
  <si>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</si>
  <si>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</si>
  <si>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</si>
  <si>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</si>
  <si>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</si>
  <si>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</si>
  <si>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</si>
  <si>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</si>
  <si>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</si>
  <si>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</si>
  <si>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</si>
  <si>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</si>
  <si>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</si>
  <si>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</si>
  <si>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</si>
  <si>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</si>
  <si>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</si>
  <si>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</si>
  <si>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</si>
  <si>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</si>
  <si>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</si>
  <si>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</si>
  <si>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</si>
  <si>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</si>
  <si>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</si>
  <si>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</si>
  <si>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</si>
  <si>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</si>
  <si>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</si>
  <si>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</si>
  <si>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</si>
  <si>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</si>
  <si>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</si>
  <si>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</si>
  <si>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</si>
  <si>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</si>
  <si>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</si>
  <si>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</si>
  <si>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</si>
  <si>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</si>
  <si>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</si>
  <si>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</si>
  <si>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</si>
  <si>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</si>
  <si>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</si>
  <si>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</si>
  <si>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</si>
  <si>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</si>
  <si>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</si>
  <si>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</si>
  <si>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</si>
  <si>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</si>
  <si>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</si>
  <si>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</si>
  <si>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</si>
  <si>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</si>
  <si>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</si>
  <si>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</si>
  <si>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</si>
  <si>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</si>
  <si>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</si>
  <si>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</si>
  <si>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</si>
  <si>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</si>
  <si>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</si>
  <si>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</si>
  <si>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</si>
  <si>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</si>
  <si>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</si>
  <si>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</si>
  <si>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</si>
  <si>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</si>
  <si>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</si>
  <si>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</si>
  <si>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</si>
  <si>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</si>
  <si>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</si>
  <si>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</si>
  <si>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</si>
  <si>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</si>
  <si>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</si>
  <si>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</si>
  <si>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</si>
  <si>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</si>
  <si>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</si>
  <si>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</si>
  <si>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</si>
  <si>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</si>
  <si>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</si>
  <si>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</si>
  <si>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</si>
  <si>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</si>
  <si>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</si>
  <si>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</si>
  <si>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</si>
  <si>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</si>
  <si>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</si>
  <si>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</si>
  <si>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</si>
  <si>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</si>
  <si>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</si>
  <si>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</si>
  <si>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</si>
  <si>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</si>
  <si>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</si>
  <si>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</si>
  <si>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</si>
  <si>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</si>
  <si>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</si>
  <si>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</si>
  <si>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</si>
  <si>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</si>
  <si>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</si>
  <si>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</si>
  <si>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</si>
  <si>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</si>
  <si>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</si>
  <si>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</si>
  <si>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</si>
  <si>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</si>
  <si>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</si>
  <si>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</si>
  <si>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</si>
  <si>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</si>
  <si>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</si>
  <si>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</si>
  <si>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</si>
  <si>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</si>
  <si>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</si>
  <si>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</si>
  <si>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</si>
  <si>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</si>
  <si>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</si>
  <si>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</si>
  <si>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</si>
  <si>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</si>
  <si>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</si>
  <si>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</si>
  <si>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</si>
  <si>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</si>
  <si>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</si>
  <si>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</si>
  <si>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</si>
  <si>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</si>
  <si>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</si>
  <si>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</si>
  <si>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</si>
  <si>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</si>
  <si>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</si>
  <si>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</si>
  <si>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</si>
  <si>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</si>
  <si>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</si>
  <si>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</si>
  <si>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</si>
  <si>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</si>
  <si>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</si>
  <si>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</si>
  <si>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</si>
  <si>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</si>
  <si>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</si>
  <si>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</si>
  <si>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</si>
  <si>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</si>
  <si>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</si>
  <si>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</si>
  <si>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</si>
  <si>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</si>
  <si>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</si>
  <si>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</si>
  <si>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</si>
  <si>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</si>
  <si>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</si>
  <si>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</si>
  <si>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</si>
  <si>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</si>
  <si>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</si>
  <si>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</si>
  <si>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</si>
  <si>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</si>
  <si>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</si>
  <si>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</si>
  <si>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</si>
  <si>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</si>
  <si>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</si>
  <si>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</si>
  <si>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</si>
  <si>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</si>
  <si>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</si>
  <si>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</si>
  <si>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</si>
  <si>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</si>
  <si>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</si>
  <si>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</si>
  <si>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</si>
  <si>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</si>
  <si>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</si>
  <si>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</si>
  <si>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</si>
  <si>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</si>
  <si>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</si>
  <si>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</si>
  <si>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</si>
  <si>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</si>
  <si>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</si>
  <si>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</si>
  <si>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</si>
  <si>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</si>
  <si>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</si>
  <si>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</si>
  <si>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</si>
  <si>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</si>
  <si>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</si>
  <si>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</si>
  <si>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</si>
  <si>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</si>
  <si>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</si>
  <si>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</si>
  <si>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</si>
  <si>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</si>
  <si>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</si>
  <si>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</si>
  <si>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</si>
  <si>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</si>
  <si>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</si>
  <si>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</si>
  <si>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</si>
  <si>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</si>
  <si>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</si>
  <si>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</si>
  <si>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</si>
  <si>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</si>
  <si>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</si>
  <si>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</si>
  <si>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</si>
  <si>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</si>
  <si>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</si>
  <si>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</si>
  <si>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</si>
  <si>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</si>
  <si>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</si>
  <si>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</si>
  <si>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</si>
  <si>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</si>
  <si>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</si>
  <si>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</si>
  <si>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</si>
  <si>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</si>
  <si>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</si>
  <si>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</si>
  <si>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</si>
  <si>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</si>
  <si>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</si>
  <si>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</si>
  <si>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</si>
  <si>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</si>
  <si>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</si>
  <si>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</si>
  <si>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</si>
  <si>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</si>
  <si>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</si>
  <si>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</si>
  <si>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</si>
  <si>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</si>
  <si>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</si>
  <si>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</si>
  <si>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</si>
  <si>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</si>
  <si>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</si>
  <si>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</si>
  <si>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</si>
  <si>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</si>
  <si>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</si>
  <si>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</si>
  <si>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</si>
  <si>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</si>
  <si>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</si>
  <si>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</si>
  <si>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</si>
  <si>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</si>
  <si>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</si>
  <si>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</si>
  <si>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</si>
  <si>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</si>
  <si>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</si>
  <si>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</si>
  <si>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</si>
  <si>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</si>
  <si>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</si>
  <si>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</si>
  <si>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</si>
  <si>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</si>
  <si>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</si>
  <si>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</si>
  <si>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</si>
  <si>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</si>
  <si>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</si>
  <si>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</si>
  <si>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</si>
  <si>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</si>
  <si>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</si>
  <si>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</si>
  <si>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</si>
  <si>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</si>
  <si>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</si>
  <si>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</si>
  <si>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</si>
  <si>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</si>
  <si>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</si>
  <si>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</si>
  <si>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</si>
  <si>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</si>
  <si>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</si>
  <si>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</si>
  <si>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</si>
  <si>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</si>
  <si>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</si>
  <si>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</si>
  <si>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</si>
  <si>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</si>
  <si>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</si>
  <si>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</si>
  <si>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</si>
  <si>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</si>
  <si>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</si>
  <si>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</si>
  <si>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</si>
  <si>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</si>
  <si>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</si>
  <si>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</si>
  <si>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</si>
  <si>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</si>
  <si>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</si>
  <si>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</si>
  <si>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</si>
  <si>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</si>
  <si>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</si>
  <si>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</si>
  <si>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</si>
  <si>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</si>
  <si>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</si>
  <si>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</si>
  <si>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</si>
  <si>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</si>
  <si>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</si>
  <si>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</si>
  <si>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</si>
  <si>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</si>
  <si>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</si>
  <si>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</si>
  <si>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</si>
  <si>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</si>
  <si>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</si>
  <si>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</si>
  <si>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</si>
  <si>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</si>
  <si>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</si>
  <si>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</si>
  <si>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</si>
  <si>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</si>
  <si>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</si>
  <si>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</si>
  <si>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</si>
  <si>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</si>
  <si>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</si>
  <si>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</si>
  <si>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</si>
  <si>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</si>
  <si>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</si>
  <si>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</si>
  <si>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</si>
  <si>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</si>
  <si>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</si>
  <si>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</si>
  <si>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</si>
  <si>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</si>
  <si>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</si>
  <si>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</si>
  <si>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</si>
  <si>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</si>
  <si>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</si>
  <si>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</si>
  <si>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</si>
  <si>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</si>
  <si>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</si>
  <si>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</si>
  <si>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</si>
  <si>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</si>
  <si>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</si>
  <si>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</si>
  <si>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</si>
  <si>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</si>
  <si>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</si>
  <si>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</si>
  <si>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</si>
  <si>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</si>
  <si>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</si>
  <si>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</si>
  <si>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</si>
  <si>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</si>
  <si>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</si>
  <si>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</si>
  <si>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</si>
  <si>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</si>
  <si>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</si>
  <si>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</si>
  <si>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</si>
  <si>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</si>
  <si>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</si>
  <si>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</si>
  <si>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</si>
  <si>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</si>
  <si>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</si>
  <si>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</si>
  <si>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</si>
  <si>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</si>
  <si>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</si>
  <si>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</si>
  <si>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</si>
  <si>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</si>
  <si>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</si>
  <si>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</si>
  <si>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</si>
  <si>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</si>
  <si>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</si>
  <si>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</si>
  <si>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</si>
  <si>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</si>
  <si>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</si>
  <si>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</si>
  <si>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</si>
  <si>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</si>
  <si>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</si>
  <si>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</si>
  <si>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</si>
  <si>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</si>
  <si>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</si>
  <si>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</si>
  <si>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</si>
  <si>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</si>
  <si>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</si>
  <si>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</si>
  <si>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</si>
  <si>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</si>
  <si>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</si>
  <si>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</si>
  <si>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</si>
  <si>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</si>
  <si>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</si>
  <si>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</si>
  <si>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</si>
  <si>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</si>
  <si>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</si>
  <si>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</si>
  <si>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</si>
  <si>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</si>
  <si>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</si>
  <si>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</si>
  <si>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</si>
  <si>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</si>
  <si>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</si>
  <si>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</si>
  <si>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</si>
  <si>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</si>
  <si>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</si>
  <si>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</si>
  <si>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</si>
  <si>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</si>
  <si>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</si>
  <si>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</si>
  <si>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</si>
  <si>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</si>
  <si>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</si>
  <si>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</si>
  <si>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</si>
  <si>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</si>
  <si>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</si>
  <si>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</si>
  <si>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</si>
  <si>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</si>
  <si>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</si>
  <si>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</si>
  <si>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</si>
  <si>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</si>
  <si>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</si>
  <si>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</si>
  <si>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</si>
  <si>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</si>
  <si>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</si>
  <si>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</si>
  <si>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</si>
  <si>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</si>
  <si>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</si>
  <si>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</si>
  <si>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</si>
  <si>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</si>
  <si>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</si>
  <si>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</si>
  <si>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</si>
  <si>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</si>
  <si>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</si>
  <si>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</si>
  <si>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</si>
  <si>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</si>
  <si>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</si>
  <si>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</si>
  <si>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</si>
  <si>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</si>
  <si>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</si>
  <si>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</si>
  <si>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</si>
  <si>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</si>
  <si>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</si>
  <si>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</si>
  <si>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</si>
  <si>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</si>
  <si>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</si>
  <si>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</si>
  <si>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</si>
  <si>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</si>
  <si>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</si>
  <si>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</si>
  <si>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</si>
  <si>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</si>
  <si>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</si>
  <si>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</si>
  <si>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</si>
  <si>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</si>
  <si>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</si>
  <si>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</si>
  <si>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</si>
  <si>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</si>
  <si>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</si>
  <si>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</si>
  <si>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</si>
  <si>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</si>
  <si>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</si>
  <si>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</si>
  <si>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</si>
  <si>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</si>
  <si>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</si>
  <si>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</si>
  <si>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</si>
  <si>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</si>
  <si>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</si>
  <si>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</si>
  <si>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</si>
  <si>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</si>
  <si>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</si>
  <si>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</si>
  <si>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</si>
  <si>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</si>
  <si>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</si>
  <si>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</si>
  <si>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</si>
  <si>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</si>
  <si>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</si>
  <si>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</si>
  <si>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</si>
  <si>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</si>
  <si>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</si>
  <si>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</si>
  <si>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</si>
  <si>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</si>
  <si>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</si>
  <si>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</si>
  <si>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</si>
  <si>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</si>
  <si>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</si>
  <si>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</si>
  <si>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</si>
  <si>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</si>
  <si>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</si>
  <si>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</si>
  <si>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</si>
  <si>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</si>
  <si>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</si>
  <si>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</si>
  <si>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</si>
  <si>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</si>
  <si>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</si>
  <si>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</si>
  <si>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</si>
  <si>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</si>
  <si>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</si>
  <si>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</si>
  <si>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</si>
  <si>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</si>
  <si>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</si>
  <si>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</si>
  <si>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</si>
  <si>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</si>
  <si>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</si>
  <si>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</si>
  <si>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</si>
  <si>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</si>
  <si>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</si>
  <si>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</si>
  <si>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</si>
  <si>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</si>
  <si>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</si>
  <si>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</si>
  <si>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</si>
  <si>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</si>
  <si>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</si>
  <si>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</si>
  <si>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</si>
  <si>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</si>
  <si>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</si>
  <si>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</si>
  <si>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</si>
  <si>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</si>
  <si>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</si>
  <si>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</si>
  <si>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</si>
  <si>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</si>
  <si>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</si>
  <si>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</si>
  <si>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</si>
  <si>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</si>
  <si>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</si>
  <si>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</si>
  <si>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</si>
  <si>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</si>
  <si>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</si>
  <si>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</si>
  <si>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</si>
  <si>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</si>
  <si>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</si>
  <si>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</si>
  <si>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</si>
  <si>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</si>
  <si>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</si>
  <si>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</si>
  <si>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</si>
  <si>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</si>
  <si>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</si>
  <si>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</si>
  <si>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</si>
  <si>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</si>
  <si>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</si>
  <si>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</si>
  <si>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</si>
  <si>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</si>
  <si>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</si>
  <si>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</si>
  <si>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</si>
  <si>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</si>
  <si>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</si>
  <si>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</si>
  <si>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</si>
  <si>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</si>
  <si>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</si>
  <si>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</si>
  <si>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</si>
  <si>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</si>
  <si>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</si>
  <si>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</si>
  <si>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</si>
  <si>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</si>
  <si>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</si>
  <si>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</si>
  <si>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</si>
  <si>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</si>
  <si>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</si>
  <si>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</si>
  <si>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</si>
  <si>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</si>
  <si>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</si>
  <si>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</si>
  <si>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</si>
  <si>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</si>
  <si>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</si>
  <si>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</si>
  <si>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</si>
  <si>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</si>
  <si>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</si>
  <si>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</si>
  <si>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</si>
  <si>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</si>
  <si>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</si>
  <si>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</si>
  <si>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</si>
  <si>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</si>
  <si>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</si>
  <si>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</si>
  <si>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</si>
  <si>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</si>
  <si>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</si>
  <si>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</si>
  <si>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</si>
  <si>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</si>
  <si>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</si>
  <si>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</si>
  <si>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</si>
  <si>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</si>
  <si>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</si>
  <si>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</si>
  <si>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</si>
  <si>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</si>
  <si>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</si>
  <si>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</si>
  <si>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</si>
  <si>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</si>
  <si>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</si>
  <si>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</si>
  <si>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</si>
  <si>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</si>
  <si>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</si>
  <si>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</si>
  <si>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</si>
  <si>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</si>
  <si>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</si>
  <si>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</si>
  <si>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</si>
  <si>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</si>
  <si>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</si>
  <si>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</si>
  <si>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</si>
  <si>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</si>
  <si>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</si>
  <si>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</si>
  <si>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</si>
  <si>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</si>
  <si>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</si>
  <si>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</si>
  <si>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</si>
  <si>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</si>
  <si>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</si>
  <si>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</si>
  <si>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</si>
  <si>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</si>
  <si>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</si>
  <si>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</si>
  <si>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</si>
  <si>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</si>
  <si>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</si>
  <si>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</si>
  <si>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</si>
  <si>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</si>
  <si>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</si>
  <si>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</si>
  <si>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</si>
  <si>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</si>
  <si>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</si>
  <si>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</si>
  <si>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</si>
  <si>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</si>
  <si>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</si>
  <si>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</si>
  <si>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</si>
  <si>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</si>
  <si>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</si>
  <si>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</si>
  <si>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</si>
  <si>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</si>
  <si>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</si>
  <si>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</si>
  <si>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</si>
  <si>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</si>
  <si>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</si>
  <si>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</si>
  <si>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</si>
  <si>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</si>
  <si>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</si>
  <si>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</si>
  <si>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</si>
  <si>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</si>
  <si>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</si>
  <si>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</si>
  <si>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</si>
  <si>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</si>
  <si>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</si>
  <si>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</si>
  <si>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</si>
  <si>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</si>
  <si>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</si>
  <si>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</si>
  <si>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</si>
  <si>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</si>
  <si>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</si>
  <si>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</si>
  <si>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</si>
  <si>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</si>
  <si>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</si>
  <si>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</si>
  <si>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</si>
  <si>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</si>
  <si>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</si>
  <si>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</si>
  <si>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</si>
  <si>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</si>
  <si>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</si>
  <si>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</si>
  <si>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</si>
  <si>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</si>
  <si>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</si>
  <si>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</si>
  <si>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</si>
  <si>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</si>
  <si>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</si>
  <si>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</si>
  <si>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</si>
  <si>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</si>
  <si>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</si>
  <si>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</si>
  <si>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</si>
  <si>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</si>
  <si>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</si>
  <si>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</si>
  <si>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</si>
  <si>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</si>
  <si>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</si>
  <si>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</si>
  <si>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</si>
  <si>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</si>
  <si>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</si>
  <si>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</si>
  <si>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</si>
  <si>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</si>
  <si>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</si>
  <si>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</si>
  <si>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</si>
  <si>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</si>
  <si>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</si>
  <si>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</si>
  <si>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</si>
  <si>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</si>
  <si>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</si>
  <si>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</si>
  <si>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</si>
  <si>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</si>
  <si>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</si>
  <si>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</si>
  <si>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</si>
  <si>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</si>
  <si>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</si>
  <si>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</si>
  <si>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</si>
  <si>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</si>
  <si>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</si>
  <si>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</si>
  <si>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</si>
  <si>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</si>
  <si>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</si>
  <si>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</si>
  <si>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</si>
  <si>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</si>
  <si>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</si>
  <si>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</si>
  <si>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</si>
  <si>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</si>
  <si>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</si>
  <si>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</si>
  <si>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</si>
  <si>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</si>
  <si>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</si>
  <si>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</si>
  <si>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</si>
  <si>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</si>
  <si>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</si>
  <si>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</si>
  <si>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</si>
  <si>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</si>
  <si>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</si>
  <si>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</si>
  <si>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</si>
  <si>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</si>
  <si>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</si>
  <si>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</si>
  <si>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</si>
  <si>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</si>
  <si>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</si>
  <si>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</si>
  <si>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</si>
  <si>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</si>
  <si>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</si>
  <si>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</si>
  <si>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</si>
  <si>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</si>
  <si>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</si>
  <si>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</si>
  <si>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</si>
  <si>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</si>
  <si>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</si>
  <si>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</si>
  <si>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</si>
  <si>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</si>
  <si>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</si>
  <si>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</si>
  <si>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</si>
  <si>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</si>
  <si>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</si>
  <si>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</si>
  <si>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</si>
  <si>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</si>
  <si>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</si>
  <si>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</si>
  <si>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</si>
  <si>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</si>
  <si>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</si>
  <si>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</si>
  <si>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</si>
  <si>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</si>
  <si>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</si>
  <si>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</si>
  <si>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</si>
  <si>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</si>
  <si>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</si>
  <si>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</si>
  <si>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</si>
  <si>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</si>
  <si>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</si>
  <si>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</si>
  <si>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</si>
  <si>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</si>
  <si>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</si>
  <si>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</si>
  <si>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</si>
  <si>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</si>
  <si>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</si>
  <si>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</si>
  <si>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</si>
  <si>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</si>
  <si>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</si>
  <si>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</si>
  <si>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</si>
  <si>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</si>
  <si>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</si>
  <si>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</si>
  <si>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</si>
  <si>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</si>
  <si>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</si>
  <si>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</si>
  <si>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</si>
  <si>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</si>
  <si>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</si>
  <si>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</si>
  <si>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</si>
  <si>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</si>
  <si>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</si>
  <si>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</si>
  <si>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</si>
  <si>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</si>
  <si>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</si>
  <si>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</si>
  <si>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</si>
  <si>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</si>
  <si>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</si>
  <si>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</si>
  <si>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</si>
  <si>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</si>
  <si>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</si>
  <si>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</si>
  <si>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</si>
  <si>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</si>
  <si>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</si>
  <si>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</si>
  <si>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</si>
  <si>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</si>
  <si>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</si>
  <si>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</si>
  <si>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</si>
  <si>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</si>
  <si>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</si>
  <si>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</si>
  <si>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</si>
  <si>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</si>
  <si>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</si>
  <si>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</si>
  <si>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</si>
  <si>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</si>
  <si>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</si>
  <si>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</si>
  <si>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</si>
  <si>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</si>
  <si>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</si>
  <si>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</si>
  <si>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</si>
  <si>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</si>
  <si>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</si>
  <si>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</si>
  <si>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</si>
  <si>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</si>
  <si>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</si>
  <si>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</si>
  <si>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</si>
  <si>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</si>
  <si>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</si>
  <si>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</si>
  <si>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</si>
  <si>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</si>
  <si>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</si>
  <si>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</si>
  <si>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</si>
  <si>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</si>
  <si>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</si>
  <si>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</si>
  <si>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</si>
  <si>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</si>
  <si>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</si>
  <si>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</si>
  <si>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</si>
  <si>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</si>
  <si>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</si>
  <si>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</si>
  <si>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</si>
  <si>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</si>
  <si>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</si>
  <si>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</si>
  <si>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</si>
  <si>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</si>
  <si>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</si>
  <si>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</si>
  <si>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</si>
  <si>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</si>
  <si>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</si>
  <si>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</si>
  <si>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</si>
  <si>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</si>
  <si>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</si>
  <si>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</si>
  <si>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</si>
  <si>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</si>
  <si>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</si>
  <si>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</si>
  <si>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</si>
  <si>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</si>
  <si>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</si>
  <si>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</si>
  <si>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</si>
  <si>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</si>
  <si>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</si>
  <si>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</si>
  <si>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</si>
  <si>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</si>
  <si>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</si>
  <si>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</si>
  <si>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</si>
  <si>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</si>
  <si>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</si>
  <si>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</si>
  <si>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</si>
  <si>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</si>
  <si>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</si>
  <si>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</si>
  <si>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</si>
  <si>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</si>
  <si>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</si>
  <si>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</si>
  <si>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</si>
  <si>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</si>
  <si>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</si>
  <si>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</si>
  <si>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</si>
  <si>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</si>
  <si>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</si>
  <si>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</si>
  <si>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</si>
  <si>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</si>
  <si>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</si>
  <si>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</si>
  <si>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</si>
  <si>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</si>
  <si>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</si>
  <si>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</si>
  <si>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</si>
  <si>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</si>
  <si>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</si>
  <si>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</si>
  <si>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</si>
  <si>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</si>
  <si>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</si>
  <si>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</si>
  <si>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</si>
  <si>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</si>
  <si>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</si>
  <si>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</si>
  <si>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</si>
  <si>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</si>
  <si>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</si>
  <si>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</si>
  <si>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</si>
  <si>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</si>
  <si>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</si>
  <si>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</si>
  <si>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</si>
  <si>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</si>
  <si>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</si>
  <si>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</si>
  <si>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</si>
  <si>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</si>
  <si>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</si>
  <si>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</si>
  <si>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</si>
  <si>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</si>
  <si>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</si>
  <si>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</si>
  <si>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</si>
  <si>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</si>
  <si>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</si>
  <si>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</si>
  <si>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</si>
  <si>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</si>
  <si>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</si>
  <si>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</si>
  <si>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</si>
  <si>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</si>
  <si>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</si>
  <si>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</si>
  <si>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</si>
  <si>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</si>
  <si>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</si>
  <si>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</si>
  <si>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</si>
  <si>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</si>
  <si>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</si>
  <si>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</si>
  <si>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</si>
  <si>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</si>
  <si>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</si>
  <si>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</si>
  <si>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</si>
  <si>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</si>
  <si>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</si>
  <si>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</si>
  <si>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</si>
  <si>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</si>
  <si>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</si>
  <si>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</si>
  <si>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</si>
  <si>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</si>
  <si>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</si>
  <si>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</si>
  <si>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</si>
  <si>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</si>
  <si>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</si>
  <si>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</si>
  <si>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</si>
  <si>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</si>
  <si>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</si>
  <si>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</si>
  <si>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</si>
  <si>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</si>
  <si>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</si>
  <si>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</si>
  <si>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</si>
  <si>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</si>
  <si>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</si>
  <si>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</si>
  <si>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</si>
  <si>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</si>
  <si>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</si>
  <si>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</si>
  <si>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</si>
  <si>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</si>
  <si>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</si>
  <si>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</si>
  <si>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</si>
  <si>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</si>
  <si>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</si>
  <si>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</si>
  <si>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</si>
  <si>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</si>
  <si>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</si>
  <si>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</si>
  <si>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</si>
  <si>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</si>
  <si>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</si>
  <si>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</si>
  <si>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</si>
  <si>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</si>
  <si>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</si>
  <si>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</si>
  <si>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</si>
  <si>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</si>
  <si>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</si>
  <si>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</si>
  <si>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</si>
  <si>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</si>
  <si>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</si>
  <si>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</si>
  <si>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</si>
  <si>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</si>
  <si>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</si>
  <si>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</si>
  <si>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</si>
  <si>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</si>
  <si>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</si>
  <si>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</si>
  <si>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</si>
  <si>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</si>
  <si>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</si>
  <si>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</si>
  <si>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</si>
  <si>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</si>
  <si>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</si>
  <si>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</si>
  <si>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</si>
  <si>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</si>
  <si>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</si>
  <si>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</si>
  <si>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</si>
  <si>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</si>
  <si>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</si>
  <si>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</si>
  <si>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</si>
  <si>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</si>
  <si>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</si>
  <si>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</si>
  <si>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</si>
  <si>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</si>
  <si>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</si>
  <si>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</si>
  <si>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</si>
  <si>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</si>
  <si>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</si>
  <si>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</si>
  <si>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</si>
  <si>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</si>
  <si>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</si>
  <si>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</si>
  <si>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</si>
  <si>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</si>
  <si>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</si>
  <si>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</si>
  <si>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</si>
  <si>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</si>
  <si>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</si>
  <si>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</si>
  <si>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</si>
  <si>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</si>
  <si>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</si>
  <si>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</si>
  <si>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</si>
  <si>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</si>
  <si>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</si>
  <si>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</si>
  <si>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</si>
  <si>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</si>
  <si>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</si>
  <si>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</si>
  <si>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</si>
  <si>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</si>
  <si>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</si>
  <si>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</si>
  <si>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</si>
  <si>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</si>
  <si>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</si>
  <si>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</si>
  <si>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</si>
  <si>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</si>
  <si>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</si>
  <si>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</si>
  <si>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</si>
  <si>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</si>
  <si>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</si>
  <si>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</si>
  <si>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</si>
  <si>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</si>
  <si>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</si>
  <si>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</si>
  <si>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</si>
  <si>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</si>
  <si>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</si>
  <si>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</si>
  <si>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</si>
  <si>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</si>
  <si>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</si>
  <si>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</si>
  <si>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</si>
  <si>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</si>
  <si>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</si>
  <si>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</si>
  <si>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</si>
  <si>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</si>
  <si>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</si>
  <si>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</si>
  <si>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</si>
  <si>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</si>
  <si>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</si>
  <si>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</si>
  <si>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</si>
  <si>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</si>
  <si>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</si>
  <si>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</si>
  <si>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</si>
  <si>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</si>
  <si>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</si>
  <si>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</si>
  <si>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</si>
  <si>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</si>
  <si>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</si>
  <si>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</si>
  <si>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</si>
  <si>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</si>
  <si>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</si>
  <si>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</si>
  <si>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</si>
  <si>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</si>
  <si>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</si>
  <si>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</si>
  <si>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</si>
  <si>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</si>
  <si>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</si>
  <si>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</si>
  <si>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</si>
  <si>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</si>
  <si>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</si>
  <si>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</si>
  <si>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</si>
  <si>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</si>
  <si>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</si>
  <si>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</si>
  <si>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</si>
  <si>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</si>
  <si>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</si>
  <si>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</si>
  <si>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</si>
  <si>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</si>
  <si>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</si>
  <si>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</si>
  <si>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</si>
  <si>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</si>
  <si>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</si>
  <si>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</si>
  <si>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</si>
  <si>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</si>
  <si>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</si>
  <si>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</si>
  <si>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</si>
  <si>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</si>
  <si>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</si>
  <si>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</si>
  <si>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</si>
  <si>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</si>
  <si>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</si>
  <si>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</si>
  <si>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</si>
  <si>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</si>
  <si>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</si>
  <si>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</si>
  <si>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</si>
  <si>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</si>
  <si>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</si>
  <si>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</si>
  <si>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</si>
  <si>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</si>
  <si>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</si>
  <si>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</si>
  <si>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</si>
  <si>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</si>
  <si>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</si>
  <si>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</si>
  <si>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</si>
  <si>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</si>
  <si>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</si>
  <si>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</si>
  <si>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</si>
  <si>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</si>
  <si>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</si>
  <si>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</si>
  <si>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</si>
  <si>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</si>
  <si>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</si>
  <si>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</si>
  <si>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</si>
  <si>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</si>
  <si>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</si>
  <si>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</si>
  <si>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</si>
  <si>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</si>
  <si>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</si>
  <si>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</si>
  <si>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</si>
  <si>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</si>
  <si>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</si>
  <si>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</si>
  <si>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</si>
  <si>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</si>
  <si>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</si>
  <si>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</si>
  <si>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</si>
  <si>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</si>
  <si>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</si>
  <si>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</si>
  <si>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</si>
  <si>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</si>
  <si>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</si>
  <si>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</si>
  <si>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</si>
  <si>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</si>
  <si>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</si>
  <si>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</si>
  <si>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</si>
  <si>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</si>
  <si>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</si>
  <si>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</si>
  <si>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</si>
  <si>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</si>
  <si>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</si>
  <si>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</si>
  <si>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</si>
  <si>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</si>
  <si>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</si>
  <si>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</si>
  <si>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</si>
  <si>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</si>
  <si>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</si>
  <si>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</si>
  <si>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</si>
  <si>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</si>
  <si>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</si>
  <si>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</si>
  <si>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</si>
  <si>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</si>
  <si>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</si>
  <si>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</si>
  <si>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</si>
  <si>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</si>
  <si>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</si>
  <si>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</si>
  <si>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</si>
  <si>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</si>
  <si>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</si>
  <si>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</si>
  <si>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</si>
  <si>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</si>
  <si>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</si>
  <si>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</si>
  <si>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</si>
  <si>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</si>
  <si>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</si>
  <si>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</si>
  <si>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</si>
  <si>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</si>
  <si>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</si>
  <si>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</si>
  <si>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</si>
  <si>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</si>
  <si>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</si>
  <si>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</si>
  <si>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</si>
  <si>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</si>
  <si>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</si>
  <si>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</si>
  <si>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</si>
  <si>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</si>
  <si>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</si>
  <si>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</si>
  <si>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</si>
  <si>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</si>
  <si>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</si>
  <si>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</si>
  <si>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</si>
  <si>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</si>
  <si>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</si>
  <si>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</si>
  <si>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</si>
  <si>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</si>
  <si>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</si>
  <si>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</si>
  <si>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</si>
  <si>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</si>
  <si>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</si>
  <si>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</si>
  <si>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</si>
  <si>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</si>
  <si>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</si>
  <si>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</si>
  <si>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</si>
  <si>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</si>
  <si>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</si>
  <si>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</si>
  <si>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</si>
  <si>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</si>
  <si>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</si>
  <si>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</si>
  <si>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</si>
  <si>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</si>
  <si>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</si>
  <si>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</si>
  <si>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</si>
  <si>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</si>
  <si>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</si>
  <si>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</si>
  <si>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</si>
  <si>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</si>
  <si>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</si>
  <si>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</si>
  <si>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</si>
  <si>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</si>
  <si>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</si>
  <si>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</si>
  <si>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</si>
  <si>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</si>
  <si>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</si>
  <si>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</si>
  <si>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</si>
  <si>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</si>
  <si>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</si>
  <si>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</si>
  <si>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</si>
  <si>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</si>
  <si>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</si>
  <si>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</si>
  <si>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</si>
  <si>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</si>
  <si>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</si>
  <si>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</si>
  <si>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</si>
  <si>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</si>
  <si>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</si>
  <si>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</si>
  <si>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</si>
  <si>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</si>
  <si>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</si>
  <si>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</si>
  <si>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</si>
  <si>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</si>
  <si>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</si>
  <si>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</si>
  <si>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</si>
  <si>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</si>
  <si>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</si>
  <si>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</si>
  <si>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</si>
  <si>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</si>
  <si>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</si>
  <si>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</si>
  <si>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</si>
  <si>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</si>
  <si>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</si>
  <si>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</si>
  <si>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</si>
  <si>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</si>
  <si>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</si>
  <si>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</si>
  <si>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</si>
  <si>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</si>
  <si>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</si>
  <si>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</si>
  <si>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</si>
  <si>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</si>
  <si>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</si>
  <si>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</si>
  <si>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</si>
  <si>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</si>
  <si>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</si>
  <si>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</si>
  <si>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</si>
  <si>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</si>
  <si>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</si>
  <si>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</si>
  <si>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</si>
  <si>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</si>
  <si>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</si>
  <si>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</si>
  <si>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</si>
  <si>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</si>
  <si>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</si>
  <si>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</si>
  <si>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</si>
  <si>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</si>
  <si>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</si>
  <si>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</si>
  <si>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</si>
  <si>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</si>
  <si>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</si>
  <si>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</si>
  <si>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</si>
  <si>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</si>
  <si>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</si>
  <si>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</si>
  <si>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</si>
  <si>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</si>
  <si>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</si>
  <si>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</si>
  <si>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</si>
  <si>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</si>
  <si>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</si>
  <si>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</si>
  <si>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</si>
  <si>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</si>
  <si>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</si>
  <si>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</si>
  <si>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</si>
  <si>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</si>
  <si>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</si>
  <si>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</si>
  <si>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</si>
  <si>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</si>
  <si>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</si>
  <si>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</si>
  <si>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</si>
  <si>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</si>
  <si>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</si>
  <si>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</si>
  <si>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</si>
  <si>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</si>
  <si>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</si>
  <si>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</si>
  <si>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</si>
  <si>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</si>
  <si>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</si>
  <si>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</si>
  <si>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</si>
  <si>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</si>
  <si>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</si>
  <si>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</si>
  <si>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</si>
  <si>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</si>
  <si>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</si>
  <si>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</si>
  <si>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</si>
  <si>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</si>
  <si>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</si>
  <si>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</si>
  <si>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</si>
  <si>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</si>
  <si>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</si>
  <si>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</si>
  <si>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</si>
  <si>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</si>
  <si>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</si>
  <si>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</si>
  <si>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</si>
  <si>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</si>
  <si>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</si>
  <si>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</si>
  <si>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</si>
  <si>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</si>
  <si>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</si>
  <si>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</si>
  <si>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</si>
  <si>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</si>
  <si>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</si>
  <si>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</si>
  <si>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</si>
  <si>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</si>
  <si>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</si>
  <si>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</si>
  <si>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</si>
  <si>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</si>
  <si>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</si>
  <si>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</si>
  <si>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</si>
  <si>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</si>
  <si>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</si>
  <si>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</si>
  <si>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</si>
  <si>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</si>
  <si>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</si>
  <si>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</si>
  <si>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</si>
  <si>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</si>
  <si>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</si>
  <si>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</si>
  <si>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</si>
  <si>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</si>
  <si>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</si>
  <si>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</si>
  <si>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</si>
  <si>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</si>
  <si>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</si>
  <si>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</si>
  <si>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</si>
  <si>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</si>
  <si>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</si>
  <si>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</si>
  <si>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</si>
  <si>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</si>
  <si>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</si>
  <si>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</si>
  <si>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</si>
  <si>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</si>
  <si>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</si>
  <si>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</si>
  <si>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</si>
  <si>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</si>
  <si>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</si>
  <si>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</si>
  <si>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</si>
  <si>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</si>
  <si>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</si>
  <si>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</si>
  <si>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</si>
  <si>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</si>
  <si>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</si>
  <si>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</si>
  <si>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</si>
  <si>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</si>
  <si>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</si>
  <si>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</si>
  <si>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</si>
  <si>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</si>
  <si>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</si>
  <si>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</si>
  <si>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</si>
  <si>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</si>
  <si>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</si>
  <si>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</si>
  <si>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</si>
  <si>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</si>
  <si>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</si>
  <si>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</si>
  <si>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</si>
  <si>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</si>
  <si>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</si>
  <si>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</si>
  <si>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</si>
  <si>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</si>
  <si>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</si>
  <si>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</si>
  <si>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</si>
  <si>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</si>
  <si>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</si>
  <si>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</si>
  <si>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</si>
  <si>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</si>
  <si>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</si>
  <si>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</si>
  <si>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</si>
  <si>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</si>
  <si>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</si>
  <si>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</si>
  <si>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</si>
  <si>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</si>
  <si>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</si>
  <si>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</si>
  <si>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</si>
  <si>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</si>
  <si>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</si>
  <si>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</si>
  <si>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</si>
  <si>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</si>
  <si>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</si>
  <si>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</si>
  <si>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</si>
  <si>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</si>
  <si>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</si>
  <si>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</si>
  <si>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</si>
  <si>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</si>
  <si>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</si>
  <si>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</si>
  <si>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</si>
  <si>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</si>
  <si>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</si>
  <si>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</si>
  <si>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</si>
  <si>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</si>
  <si>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</si>
  <si>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</si>
  <si>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</si>
  <si>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</si>
  <si>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</si>
  <si>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</si>
  <si>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</si>
  <si>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</si>
  <si>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</si>
  <si>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</si>
  <si>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</si>
  <si>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</si>
  <si>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</si>
  <si>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</si>
  <si>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</si>
  <si>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</si>
  <si>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</si>
  <si>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</si>
  <si>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</si>
  <si>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</si>
  <si>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</si>
  <si>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</si>
  <si>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</si>
  <si>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</si>
  <si>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</si>
  <si>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</si>
  <si>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</si>
  <si>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</si>
  <si>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</si>
  <si>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</si>
  <si>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</si>
  <si>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</si>
  <si>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</si>
  <si>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</si>
  <si>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</si>
  <si>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</si>
  <si>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</si>
  <si>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</si>
  <si>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</si>
  <si>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</si>
  <si>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</si>
  <si>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</si>
  <si>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</si>
  <si>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</si>
  <si>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</si>
  <si>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</si>
  <si>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</si>
  <si>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</si>
  <si>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</si>
  <si>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</si>
  <si>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</si>
  <si>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</si>
  <si>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</si>
  <si>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</si>
  <si>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</si>
  <si>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</si>
  <si>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</si>
  <si>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</si>
  <si>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</si>
  <si>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</si>
  <si>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</si>
  <si>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</si>
  <si>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</si>
  <si>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</si>
  <si>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</si>
  <si>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</si>
  <si>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</si>
  <si>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</si>
  <si>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</si>
  <si>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</si>
  <si>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</si>
  <si>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</si>
  <si>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</si>
  <si>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</si>
  <si>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</si>
  <si>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</si>
  <si>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</si>
  <si>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</si>
  <si>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</si>
  <si>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</si>
  <si>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</si>
  <si>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</si>
  <si>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</si>
  <si>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</si>
  <si>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</si>
  <si>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</si>
  <si>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</si>
  <si>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</si>
  <si>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</si>
  <si>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</si>
  <si>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</si>
  <si>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</si>
  <si>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</si>
  <si>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</si>
  <si>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</si>
  <si>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</si>
  <si>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</si>
  <si>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</si>
  <si>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</si>
  <si>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</si>
  <si>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</si>
  <si>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</si>
  <si>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</si>
  <si>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</si>
  <si>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</si>
  <si>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</si>
  <si>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</si>
  <si>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</si>
  <si>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</si>
  <si>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</si>
  <si>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</si>
  <si>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</si>
  <si>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</si>
  <si>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</si>
  <si>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</si>
  <si>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</si>
  <si>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</si>
  <si>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</si>
  <si>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</si>
  <si>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</si>
  <si>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</si>
  <si>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</si>
  <si>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</si>
  <si>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</si>
  <si>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</si>
  <si>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</si>
  <si>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</si>
  <si>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</si>
  <si>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</si>
  <si>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</si>
  <si>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</si>
  <si>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</si>
  <si>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</si>
  <si>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</si>
  <si>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</si>
  <si>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</si>
  <si>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</si>
  <si>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</si>
  <si>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</si>
  <si>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</si>
  <si>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</si>
  <si>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</si>
  <si>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</si>
  <si>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</si>
  <si>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</si>
  <si>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</si>
  <si>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</si>
  <si>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</si>
  <si>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</si>
  <si>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</si>
  <si>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</si>
  <si>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</si>
  <si>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</si>
  <si>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</si>
  <si>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</si>
  <si>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</si>
  <si>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</si>
  <si>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</si>
  <si>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</si>
  <si>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</si>
  <si>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</si>
  <si>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</si>
  <si>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</si>
  <si>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</si>
  <si>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</si>
  <si>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</si>
  <si>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</si>
  <si>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</si>
  <si>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</si>
  <si>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</si>
  <si>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</si>
  <si>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</si>
  <si>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</si>
  <si>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</si>
  <si>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</si>
  <si>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</si>
  <si>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</si>
  <si>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</si>
  <si>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</si>
  <si>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</si>
  <si>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</si>
  <si>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</si>
  <si>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</si>
  <si>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</si>
  <si>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</si>
  <si>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</si>
  <si>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</si>
  <si>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</si>
  <si>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</si>
  <si>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</si>
  <si>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</si>
  <si>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</si>
  <si>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</si>
  <si>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</si>
  <si>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</si>
  <si>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</si>
  <si>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</si>
  <si>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</si>
  <si>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</si>
  <si>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</si>
  <si>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</si>
  <si>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</si>
  <si>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</si>
  <si>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</si>
  <si>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</si>
  <si>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</si>
  <si>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</si>
  <si>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</si>
  <si>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</si>
  <si>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</si>
  <si>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</si>
  <si>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</si>
  <si>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</si>
  <si>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</si>
  <si>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</si>
  <si>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</si>
  <si>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</si>
  <si>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</si>
  <si>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</si>
  <si>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</si>
  <si>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</si>
  <si>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</si>
  <si>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</si>
  <si>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</si>
  <si>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</si>
  <si>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</si>
  <si>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</si>
  <si>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</si>
  <si>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</si>
  <si>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</si>
  <si>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</si>
  <si>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</si>
  <si>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</si>
  <si>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</si>
  <si>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</si>
  <si>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</si>
  <si>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</si>
  <si>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</si>
  <si>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</si>
  <si>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</si>
  <si>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</si>
  <si>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</si>
  <si>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</si>
  <si>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</si>
  <si>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</si>
  <si>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</si>
  <si>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</si>
  <si>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</si>
  <si>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</si>
  <si>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</si>
  <si>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</si>
  <si>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</si>
  <si>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</si>
  <si>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</si>
  <si>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</si>
  <si>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</si>
  <si>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</si>
  <si>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</si>
  <si>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</si>
  <si>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</si>
  <si>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</si>
  <si>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</si>
  <si>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</si>
  <si>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</si>
  <si>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</si>
  <si>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</si>
  <si>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</si>
  <si>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</si>
  <si>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</si>
  <si>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</si>
  <si>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</si>
  <si>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</si>
  <si>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</si>
  <si>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</si>
  <si>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</si>
  <si>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</si>
  <si>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</si>
  <si>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</si>
  <si>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</si>
  <si>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</si>
  <si>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</si>
  <si>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</si>
  <si>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</si>
  <si>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</si>
  <si>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</si>
  <si>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</si>
  <si>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</si>
  <si>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</si>
  <si>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</si>
  <si>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</si>
  <si>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</si>
  <si>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</si>
  <si>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</si>
  <si>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</si>
  <si>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</si>
  <si>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</si>
  <si>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</si>
  <si>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</si>
  <si>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</si>
  <si>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</si>
  <si>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</si>
  <si>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</si>
  <si>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</si>
  <si>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</si>
  <si>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</si>
  <si>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</si>
  <si>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</si>
  <si>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</si>
  <si>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</si>
  <si>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</si>
  <si>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</si>
  <si>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</si>
  <si>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</si>
  <si>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</si>
  <si>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</si>
  <si>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</si>
  <si>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</si>
  <si>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</si>
  <si>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</si>
  <si>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</si>
  <si>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</si>
  <si>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</si>
  <si>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</si>
  <si>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</si>
  <si>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</si>
  <si>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</si>
  <si>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</si>
  <si>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</si>
  <si>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</si>
  <si>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</si>
  <si>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</si>
  <si>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</si>
  <si>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</si>
  <si>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</si>
  <si>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</si>
  <si>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</si>
  <si>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</si>
  <si>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</si>
  <si>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</si>
  <si>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</si>
  <si>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</si>
  <si>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</si>
  <si>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</si>
  <si>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</si>
  <si>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</si>
  <si>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</si>
  <si>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</si>
  <si>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</si>
  <si>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</si>
  <si>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</si>
  <si>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</si>
  <si>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</si>
  <si>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</si>
  <si>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</si>
  <si>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</si>
  <si>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</si>
  <si>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</si>
  <si>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</si>
  <si>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</si>
  <si>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</si>
  <si>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</si>
  <si>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</si>
  <si>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</si>
  <si>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</si>
  <si>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</si>
  <si>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</si>
  <si>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</si>
  <si>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</si>
  <si>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</si>
  <si>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</si>
  <si>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</si>
  <si>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</si>
  <si>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</si>
  <si>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</si>
  <si>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</si>
  <si>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</si>
  <si>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</si>
  <si>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</si>
  <si>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</si>
  <si>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</si>
  <si>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</si>
  <si>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</si>
  <si>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</si>
  <si>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</si>
  <si>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</si>
  <si>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</si>
  <si>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</si>
  <si>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</si>
  <si>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</si>
  <si>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</si>
  <si>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</si>
  <si>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</si>
  <si>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</si>
  <si>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</si>
  <si>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</si>
  <si>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</si>
  <si>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</si>
  <si>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</si>
  <si>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</si>
  <si>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</si>
  <si>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</si>
  <si>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</si>
  <si>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</si>
  <si>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</si>
  <si>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</si>
  <si>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</si>
  <si>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</si>
  <si>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</si>
  <si>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</si>
  <si>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</si>
  <si>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</si>
  <si>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</si>
  <si>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</si>
  <si>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</si>
  <si>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</si>
  <si>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</si>
  <si>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</si>
  <si>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</si>
  <si>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</si>
  <si>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</si>
  <si>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</si>
  <si>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</si>
  <si>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</si>
  <si>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</si>
  <si>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</si>
  <si>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</si>
  <si>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</si>
  <si>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</si>
  <si>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</si>
  <si>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</si>
  <si>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</si>
  <si>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</si>
  <si>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</si>
  <si>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</si>
  <si>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</si>
  <si>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</si>
  <si>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</si>
  <si>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</si>
  <si>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</si>
  <si>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</si>
  <si>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</si>
  <si>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</si>
  <si>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</si>
  <si>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</si>
  <si>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</si>
  <si>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</si>
  <si>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</si>
  <si>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</si>
  <si>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</si>
  <si>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</si>
  <si>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</si>
  <si>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</si>
  <si>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</si>
  <si>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</si>
  <si>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</si>
  <si>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</si>
  <si>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</si>
  <si>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</si>
  <si>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</si>
  <si>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</si>
  <si>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</si>
  <si>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</si>
  <si>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</si>
  <si>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</si>
  <si>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</si>
  <si>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</si>
  <si>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</si>
  <si>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</si>
  <si>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</si>
  <si>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</si>
  <si>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</si>
  <si>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</si>
  <si>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</si>
  <si>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</si>
  <si>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</si>
  <si>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</si>
  <si>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</si>
  <si>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</si>
  <si>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</si>
  <si>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</si>
  <si>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</si>
  <si>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</si>
  <si>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</si>
  <si>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</si>
  <si>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</si>
  <si>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</si>
  <si>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</si>
  <si>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</si>
  <si>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</si>
  <si>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</si>
  <si>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</si>
  <si>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</si>
  <si>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</si>
  <si>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</si>
  <si>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</si>
  <si>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</si>
  <si>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</si>
  <si>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</si>
  <si>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</si>
  <si>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</si>
  <si>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</si>
  <si>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</si>
  <si>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</si>
  <si>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</si>
  <si>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</si>
  <si>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</si>
  <si>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</si>
  <si>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</si>
  <si>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</si>
  <si>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</si>
  <si>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</si>
  <si>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</si>
  <si>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</si>
  <si>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</si>
  <si>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</si>
  <si>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</si>
  <si>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</si>
  <si>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</si>
  <si>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</si>
  <si>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</si>
  <si>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</si>
  <si>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</si>
  <si>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</si>
  <si>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</si>
  <si>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</si>
  <si>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</si>
  <si>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</si>
  <si>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</si>
  <si>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</si>
  <si>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</si>
  <si>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</si>
  <si>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</si>
  <si>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</si>
  <si>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</si>
  <si>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</si>
  <si>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</si>
  <si>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</si>
  <si>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</si>
  <si>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</si>
  <si>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</si>
  <si>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</si>
  <si>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</si>
  <si>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</si>
  <si>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</si>
  <si>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</si>
  <si>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</si>
  <si>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</si>
  <si>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</si>
  <si>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</si>
  <si>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</si>
  <si>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</si>
  <si>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</si>
  <si>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</si>
  <si>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</si>
  <si>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</si>
  <si>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</si>
  <si>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</si>
  <si>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</si>
  <si>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</si>
  <si>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</si>
  <si>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</si>
  <si>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</si>
  <si>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</si>
  <si>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</si>
  <si>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</si>
  <si>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</si>
  <si>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</si>
  <si>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</si>
  <si>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</si>
  <si>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</si>
  <si>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</si>
  <si>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</si>
  <si>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</si>
  <si>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</si>
  <si>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</si>
  <si>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</si>
  <si>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</si>
  <si>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</si>
  <si>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</si>
  <si>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</si>
  <si>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</si>
  <si>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</si>
  <si>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</si>
  <si>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</si>
  <si>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</si>
  <si>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</si>
  <si>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</si>
  <si>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</si>
  <si>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</si>
  <si>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</si>
  <si>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</si>
  <si>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</si>
  <si>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</si>
  <si>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</si>
  <si>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</si>
  <si>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</si>
  <si>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</si>
  <si>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</si>
  <si>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</si>
  <si>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</si>
  <si>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</si>
  <si>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</si>
  <si>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</si>
  <si>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</si>
  <si>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</si>
  <si>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</si>
  <si>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</si>
  <si>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</si>
  <si>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</si>
  <si>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</si>
  <si>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</si>
  <si>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</si>
  <si>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</si>
  <si>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</si>
  <si>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</si>
  <si>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</si>
  <si>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</si>
  <si>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</si>
  <si>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</si>
  <si>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</si>
  <si>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</si>
  <si>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</si>
  <si>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</si>
  <si>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</si>
  <si>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</si>
  <si>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</si>
  <si>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</si>
  <si>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</si>
  <si>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</si>
  <si>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</si>
  <si>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</si>
  <si>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</si>
  <si>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</si>
  <si>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</si>
  <si>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</si>
  <si>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</si>
  <si>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</si>
  <si>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</si>
  <si>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</si>
  <si>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</si>
  <si>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</si>
  <si>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</si>
  <si>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</si>
  <si>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</si>
  <si>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</si>
  <si>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</si>
  <si>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</si>
  <si>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</si>
  <si>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</si>
  <si>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</si>
  <si>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</si>
  <si>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</si>
  <si>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</si>
  <si>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</si>
  <si>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</si>
  <si>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</si>
  <si>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</si>
  <si>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</si>
  <si>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</si>
  <si>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</si>
  <si>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</si>
  <si>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</si>
  <si>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</si>
  <si>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</si>
  <si>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</si>
  <si>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</si>
  <si>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</si>
  <si>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</si>
  <si>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</si>
  <si>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</si>
  <si>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</si>
  <si>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</si>
  <si>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</si>
  <si>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</si>
  <si>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</si>
  <si>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</si>
  <si>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</si>
  <si>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</si>
  <si>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</si>
  <si>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</si>
  <si>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</si>
  <si>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</si>
  <si>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</si>
  <si>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</si>
  <si>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</si>
  <si>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</si>
  <si>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</si>
  <si>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</si>
  <si>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</si>
  <si>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</si>
  <si>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</si>
  <si>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</si>
  <si>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</si>
  <si>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</si>
  <si>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</si>
  <si>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</si>
  <si>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</si>
  <si>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</si>
  <si>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</si>
  <si>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</si>
  <si>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</si>
  <si>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</si>
  <si>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</si>
  <si>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</si>
  <si>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</si>
  <si>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</si>
  <si>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</si>
  <si>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</si>
  <si>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</si>
  <si>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</si>
  <si>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</si>
  <si>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</si>
  <si>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</si>
  <si>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</si>
  <si>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</si>
  <si>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</si>
  <si>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</si>
  <si>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</si>
  <si>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</si>
  <si>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</si>
  <si>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</si>
  <si>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</si>
  <si>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</si>
  <si>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</si>
  <si>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</si>
  <si>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</si>
  <si>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</si>
  <si>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</si>
  <si>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</si>
  <si>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</si>
  <si>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</si>
  <si>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</si>
  <si>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</si>
  <si>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</si>
  <si>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</si>
  <si>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</si>
  <si>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</si>
  <si>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</si>
  <si>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</si>
  <si>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</si>
  <si>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</si>
  <si>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</si>
  <si>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</si>
  <si>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</si>
  <si>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</si>
  <si>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</si>
  <si>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</si>
  <si>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</si>
  <si>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</si>
  <si>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</si>
  <si>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</si>
  <si>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</si>
  <si>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</si>
  <si>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</si>
  <si>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</si>
  <si>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</si>
  <si>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</si>
  <si>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</si>
  <si>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</si>
  <si>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</si>
  <si>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</si>
  <si>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</si>
  <si>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</si>
  <si>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</si>
  <si>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</si>
  <si>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</si>
  <si>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</si>
  <si>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</si>
  <si>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</si>
  <si>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</si>
  <si>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</si>
  <si>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</si>
  <si>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</si>
  <si>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</si>
  <si>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</si>
  <si>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</si>
  <si>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</si>
  <si>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</si>
  <si>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</si>
  <si>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</si>
  <si>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</si>
  <si>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</si>
  <si>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</si>
  <si>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</si>
  <si>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</si>
  <si>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</si>
  <si>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</si>
  <si>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</si>
  <si>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</si>
  <si>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</si>
  <si>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</si>
  <si>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</si>
  <si>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</si>
  <si>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</si>
  <si>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</si>
  <si>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</si>
  <si>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</si>
  <si>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</si>
  <si>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</si>
  <si>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</si>
  <si>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</si>
  <si>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</si>
  <si>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</si>
  <si>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</si>
  <si>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</si>
  <si>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</si>
  <si>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</si>
  <si>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</si>
  <si>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</si>
  <si>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</si>
  <si>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</si>
  <si>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</si>
  <si>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</si>
  <si>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</si>
  <si>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</si>
  <si>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</si>
  <si>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</si>
  <si>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</si>
  <si>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</si>
  <si>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</si>
  <si>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</si>
  <si>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</si>
  <si>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</si>
  <si>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</si>
  <si>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</si>
  <si>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</si>
  <si>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</si>
  <si>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</si>
  <si>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</si>
  <si>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</si>
  <si>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</si>
  <si>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</si>
  <si>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</si>
  <si>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</si>
  <si>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</si>
  <si>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</si>
  <si>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</si>
  <si>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</si>
  <si>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</si>
  <si>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</si>
  <si>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</si>
  <si>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</si>
  <si>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</si>
  <si>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</si>
  <si>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</si>
  <si>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</si>
  <si>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</si>
  <si>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</si>
  <si>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</si>
  <si>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</si>
  <si>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</si>
  <si>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</si>
  <si>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</si>
  <si>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</si>
  <si>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</si>
  <si>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</si>
  <si>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</si>
  <si>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</si>
  <si>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</si>
  <si>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</si>
  <si>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</si>
  <si>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</si>
  <si>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</si>
  <si>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</si>
  <si>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</si>
  <si>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</si>
  <si>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</si>
  <si>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</si>
  <si>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</si>
  <si>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</si>
  <si>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</si>
  <si>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</si>
  <si>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</si>
  <si>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</si>
  <si>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</si>
  <si>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</si>
  <si>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</si>
  <si>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</si>
  <si>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</si>
  <si>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</si>
  <si>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</si>
  <si>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</si>
  <si>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</si>
  <si>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</si>
  <si>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</si>
  <si>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</si>
  <si>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</si>
  <si>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</si>
  <si>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</si>
  <si>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</si>
  <si>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</si>
  <si>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</si>
  <si>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</si>
  <si>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</si>
  <si>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</si>
  <si>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</si>
  <si>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</si>
  <si>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</si>
  <si>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</si>
  <si>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</si>
  <si>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</si>
  <si>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</si>
  <si>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</si>
  <si>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</si>
  <si>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</si>
  <si>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</si>
  <si>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</si>
  <si>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</si>
  <si>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</si>
  <si>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</si>
  <si>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</si>
  <si>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</si>
  <si>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</si>
  <si>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</si>
  <si>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</si>
  <si>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</si>
  <si>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</si>
  <si>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</si>
  <si>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</si>
  <si>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</si>
  <si>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</si>
  <si>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</si>
  <si>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</si>
  <si>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</si>
  <si>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</si>
  <si>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</si>
  <si>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</si>
  <si>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</si>
  <si>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</si>
  <si>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</si>
  <si>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</si>
  <si>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</si>
  <si>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</si>
  <si>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</si>
  <si>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</si>
  <si>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</si>
  <si>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</si>
  <si>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</si>
  <si>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</si>
  <si>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</si>
  <si>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</si>
  <si>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</si>
  <si>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</si>
  <si>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</si>
  <si>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</si>
  <si>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</si>
  <si>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</si>
  <si>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</si>
  <si>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</si>
  <si>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</si>
  <si>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</si>
  <si>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</si>
  <si>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</si>
  <si>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</si>
  <si>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</si>
  <si>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</si>
  <si>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</si>
  <si>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</si>
  <si>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</si>
  <si>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</si>
  <si>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</si>
  <si>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</si>
  <si>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</si>
  <si>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</si>
  <si>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</si>
  <si>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</si>
  <si>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</si>
  <si>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</si>
  <si>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</si>
  <si>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</si>
  <si>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</si>
  <si>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</si>
  <si>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</si>
  <si>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</si>
  <si>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</si>
  <si>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</si>
  <si>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</si>
  <si>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</si>
  <si>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</si>
  <si>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</si>
  <si>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</si>
  <si>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</si>
  <si>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</si>
  <si>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</si>
  <si>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</si>
  <si>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</si>
  <si>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</si>
  <si>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</si>
  <si>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</si>
  <si>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</si>
  <si>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</si>
  <si>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</si>
  <si>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</si>
  <si>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</si>
  <si>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</si>
  <si>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</si>
  <si>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</si>
  <si>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</si>
  <si>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</si>
  <si>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</si>
  <si>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</si>
  <si>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</si>
  <si>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</si>
  <si>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</si>
  <si>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</si>
  <si>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</si>
  <si>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</si>
  <si>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</si>
  <si>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</si>
  <si>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</si>
  <si>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</si>
  <si>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</si>
  <si>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</si>
  <si>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</si>
  <si>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</si>
  <si>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</si>
  <si>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</si>
  <si>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</si>
  <si>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</si>
  <si>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</si>
  <si>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</si>
  <si>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</si>
  <si>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</si>
  <si>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</si>
  <si>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</si>
  <si>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</si>
  <si>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</si>
  <si>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</si>
  <si>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</si>
  <si>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</si>
  <si>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</si>
  <si>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</si>
  <si>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</si>
  <si>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</si>
  <si>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</si>
  <si>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</si>
  <si>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</si>
  <si>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</si>
  <si>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</si>
  <si>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</si>
  <si>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</si>
  <si>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</si>
  <si>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</si>
  <si>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</si>
  <si>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</si>
  <si>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</si>
  <si>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</si>
  <si>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</si>
  <si>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</si>
  <si>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</si>
  <si>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</si>
  <si>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</si>
  <si>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</si>
  <si>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</si>
  <si>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</si>
  <si>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</si>
  <si>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</si>
  <si>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</si>
  <si>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</si>
  <si>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</si>
  <si>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</si>
  <si>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</si>
  <si>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</si>
  <si>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</si>
  <si>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</si>
  <si>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</si>
  <si>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</si>
  <si>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</si>
  <si>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</si>
  <si>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</si>
  <si>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</si>
  <si>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</si>
  <si>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</si>
  <si>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</si>
  <si>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</si>
  <si>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</si>
  <si>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</si>
  <si>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</si>
  <si>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</si>
  <si>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</si>
  <si>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</si>
  <si>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</si>
  <si>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</si>
  <si>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</si>
  <si>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</si>
  <si>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</si>
  <si>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</si>
  <si>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</si>
  <si>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</si>
  <si>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</si>
  <si>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</si>
  <si>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</si>
  <si>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</si>
  <si>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</si>
  <si>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</si>
  <si>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</si>
  <si>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</si>
  <si>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</si>
  <si>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</si>
  <si>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</si>
  <si>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</si>
  <si>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</si>
  <si>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</si>
  <si>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</si>
  <si>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</si>
  <si>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</si>
  <si>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</si>
  <si>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</si>
  <si>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</si>
  <si>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</si>
  <si>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</si>
  <si>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</si>
  <si>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</si>
  <si>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</si>
  <si>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</si>
  <si>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</si>
  <si>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</si>
  <si>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</si>
  <si>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</si>
  <si>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</si>
  <si>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</si>
  <si>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</si>
  <si>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</si>
  <si>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</si>
  <si>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</si>
  <si>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</si>
  <si>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</si>
  <si>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</si>
  <si>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</si>
  <si>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</si>
  <si>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</si>
  <si>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</si>
  <si>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</si>
  <si>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</si>
  <si>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</si>
  <si>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</si>
  <si>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</si>
  <si>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</si>
  <si>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</si>
  <si>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</si>
  <si>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</si>
  <si>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</si>
  <si>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</si>
  <si>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</si>
  <si>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</si>
  <si>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</si>
  <si>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</si>
  <si>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</si>
  <si>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</si>
  <si>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</si>
  <si>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</si>
  <si>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</si>
  <si>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</si>
  <si>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</si>
  <si>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</si>
  <si>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</si>
  <si>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</si>
  <si>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</si>
  <si>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</si>
  <si>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</si>
  <si>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</si>
  <si>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</si>
  <si>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</si>
  <si>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</si>
  <si>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</si>
  <si>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</si>
  <si>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</si>
  <si>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</si>
  <si>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</si>
  <si>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</si>
  <si>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</si>
  <si>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</si>
  <si>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</si>
  <si>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</si>
  <si>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</si>
  <si>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</si>
  <si>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</si>
  <si>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</si>
  <si>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</si>
  <si>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</si>
  <si>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</si>
  <si>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</si>
  <si>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</si>
  <si>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</si>
  <si>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</si>
  <si>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</si>
  <si>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</si>
  <si>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</si>
  <si>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</si>
  <si>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</si>
  <si>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</si>
  <si>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</si>
  <si>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</si>
  <si>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</si>
  <si>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</si>
  <si>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</si>
  <si>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</si>
  <si>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</si>
  <si>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</si>
  <si>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</si>
  <si>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</si>
  <si>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</si>
  <si>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</si>
  <si>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</si>
  <si>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</si>
  <si>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</si>
  <si>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</si>
  <si>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</si>
  <si>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</si>
  <si>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</si>
  <si>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</si>
  <si>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</si>
  <si>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</si>
  <si>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</si>
  <si>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</si>
  <si>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</si>
  <si>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</si>
  <si>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</si>
  <si>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</si>
  <si>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</si>
  <si>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</si>
  <si>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</si>
  <si>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</si>
  <si>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</si>
  <si>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</si>
  <si>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</si>
  <si>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</si>
  <si>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</si>
  <si>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</si>
  <si>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</si>
  <si>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</si>
  <si>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</si>
  <si>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</si>
  <si>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</si>
  <si>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</si>
  <si>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</si>
  <si>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</si>
  <si>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</si>
  <si>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</si>
  <si>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</si>
  <si>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</si>
  <si>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</si>
  <si>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</si>
  <si>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</si>
  <si>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</si>
  <si>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</si>
  <si>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</si>
  <si>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</si>
  <si>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</si>
  <si>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</si>
  <si>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</si>
  <si>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</si>
  <si>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</si>
  <si>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</si>
  <si>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</si>
  <si>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</si>
  <si>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</si>
  <si>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</si>
  <si>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</si>
  <si>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</si>
  <si>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</si>
  <si>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</si>
  <si>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</si>
  <si>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</si>
  <si>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</si>
  <si>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</si>
  <si>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</si>
  <si>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</si>
  <si>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</si>
  <si>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</si>
  <si>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</si>
  <si>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</si>
  <si>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</si>
  <si>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</si>
  <si>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</si>
  <si>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</si>
  <si>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</si>
  <si>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</si>
  <si>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</si>
  <si>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</si>
  <si>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</si>
  <si>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</si>
  <si>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</si>
  <si>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</si>
  <si>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</si>
  <si>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</si>
  <si>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</si>
  <si>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</si>
  <si>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</si>
  <si>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</si>
  <si>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</si>
  <si>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</si>
  <si>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</si>
  <si>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</si>
  <si>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</si>
  <si>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</si>
  <si>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</si>
  <si>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</si>
  <si>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</si>
  <si>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</si>
  <si>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</si>
  <si>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</si>
  <si>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</si>
  <si>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</si>
  <si>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</si>
  <si>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</si>
  <si>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</si>
  <si>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</si>
  <si>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</si>
  <si>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</si>
  <si>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</si>
  <si>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</si>
  <si>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</si>
  <si>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</si>
  <si>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</si>
  <si>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</si>
  <si>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</si>
  <si>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</si>
  <si>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</si>
  <si>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</si>
  <si>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</si>
  <si>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</si>
  <si>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</si>
  <si>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</si>
  <si>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</si>
  <si>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</si>
  <si>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</si>
  <si>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</si>
  <si>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</si>
  <si>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</si>
  <si>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</si>
  <si>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</si>
  <si>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</si>
  <si>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</si>
  <si>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</si>
  <si>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</si>
  <si>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</si>
  <si>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</si>
  <si>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</si>
  <si>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</si>
  <si>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</si>
  <si>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</si>
  <si>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</si>
  <si>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</si>
  <si>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</si>
  <si>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</si>
  <si>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</si>
  <si>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</si>
  <si>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</si>
  <si>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</si>
  <si>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</si>
  <si>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</si>
  <si>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</si>
  <si>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</si>
  <si>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</si>
  <si>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</si>
  <si>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</si>
  <si>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</si>
  <si>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</si>
  <si>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</si>
  <si>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</si>
  <si>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</si>
  <si>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</si>
  <si>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</si>
  <si>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</si>
  <si>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</si>
  <si>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</si>
  <si>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</si>
  <si>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</si>
  <si>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</si>
  <si>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</si>
  <si>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</si>
  <si>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</si>
  <si>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</si>
  <si>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</si>
  <si>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</si>
  <si>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</si>
  <si>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</si>
  <si>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</si>
  <si>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</si>
  <si>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</si>
  <si>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</si>
  <si>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</si>
  <si>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</si>
  <si>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</si>
  <si>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</si>
  <si>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</si>
  <si>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</si>
  <si>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</si>
  <si>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</si>
  <si>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</si>
  <si>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</si>
  <si>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</si>
  <si>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</si>
  <si>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</si>
  <si>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</si>
  <si>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</si>
  <si>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</si>
  <si>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</si>
  <si>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</si>
  <si>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</si>
  <si>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</si>
  <si>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</si>
  <si>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</si>
  <si>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</si>
  <si>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</si>
  <si>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</si>
  <si>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</si>
  <si>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</si>
  <si>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</si>
  <si>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</si>
  <si>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</si>
  <si>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</si>
  <si>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</si>
  <si>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</si>
  <si>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</si>
  <si>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</si>
  <si>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</si>
  <si>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</si>
  <si>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</si>
  <si>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</si>
  <si>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</si>
  <si>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</si>
  <si>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</si>
  <si>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</si>
  <si>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</si>
  <si>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</si>
  <si>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</si>
  <si>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</si>
  <si>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</si>
  <si>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</si>
  <si>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</si>
  <si>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</si>
  <si>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</si>
  <si>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</si>
  <si>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</si>
  <si>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</si>
  <si>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</si>
  <si>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</si>
  <si>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</si>
  <si>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</si>
  <si>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</si>
  <si>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</si>
  <si>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</si>
  <si>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</si>
  <si>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</si>
  <si>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</si>
  <si>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</si>
  <si>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</si>
  <si>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</si>
  <si>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</si>
  <si>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</si>
  <si>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</si>
  <si>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</si>
  <si>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</si>
  <si>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</si>
  <si>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</si>
  <si>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</si>
  <si>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</si>
  <si>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</si>
  <si>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</si>
  <si>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</si>
  <si>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</si>
  <si>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</si>
  <si>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</si>
  <si>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</si>
  <si>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</si>
  <si>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</si>
  <si>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</si>
  <si>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</si>
  <si>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</si>
  <si>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</si>
  <si>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</si>
  <si>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</si>
  <si>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</si>
  <si>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</si>
  <si>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</si>
  <si>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</si>
  <si>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</si>
  <si>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</si>
  <si>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</si>
  <si>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</si>
  <si>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</si>
  <si>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</si>
  <si>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</si>
  <si>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</si>
  <si>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</si>
  <si>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</si>
  <si>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</si>
  <si>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</si>
  <si>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</si>
  <si>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</si>
  <si>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</si>
  <si>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</si>
  <si>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</si>
  <si>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</si>
  <si>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</si>
  <si>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</si>
  <si>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</si>
  <si>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</si>
  <si>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</si>
  <si>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</si>
  <si>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</si>
  <si>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</si>
  <si>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</si>
  <si>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</si>
  <si>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</si>
  <si>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</si>
  <si>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</si>
  <si>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</si>
  <si>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</si>
  <si>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</si>
  <si>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</si>
  <si>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</si>
  <si>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</si>
  <si>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</si>
  <si>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</si>
  <si>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</si>
  <si>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</si>
  <si>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</si>
  <si>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</si>
  <si>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</si>
  <si>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</si>
  <si>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</si>
  <si>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</si>
  <si>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</si>
  <si>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</si>
  <si>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</si>
  <si>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</si>
  <si>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</si>
  <si>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</si>
  <si>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</si>
  <si>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</si>
  <si>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</si>
  <si>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</si>
  <si>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</si>
  <si>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</si>
  <si>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</si>
  <si>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</si>
  <si>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</si>
  <si>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</si>
  <si>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</si>
  <si>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</si>
  <si>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</si>
  <si>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</si>
  <si>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</si>
  <si>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</si>
  <si>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</si>
  <si>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</si>
  <si>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</si>
  <si>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</si>
  <si>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</si>
  <si>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</si>
  <si>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</si>
  <si>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</si>
  <si>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</si>
  <si>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</si>
  <si>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</si>
  <si>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</si>
  <si>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</si>
  <si>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</si>
  <si>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</si>
  <si>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</si>
  <si>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</si>
  <si>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</si>
  <si>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</si>
  <si>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</si>
  <si>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</si>
  <si>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</si>
  <si>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</si>
  <si>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</si>
  <si>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</si>
  <si>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</si>
  <si>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</si>
  <si>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</si>
  <si>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</si>
  <si>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</si>
  <si>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</si>
  <si>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</si>
  <si>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</si>
  <si>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</si>
  <si>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</si>
  <si>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</si>
  <si>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</si>
  <si>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</si>
  <si>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</si>
  <si>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</si>
  <si>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</si>
  <si>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</si>
  <si>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</si>
  <si>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</si>
  <si>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</si>
  <si>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</si>
  <si>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</si>
  <si>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</si>
  <si>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</si>
  <si>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</si>
  <si>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</si>
  <si>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</si>
  <si>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</si>
  <si>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</si>
  <si>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</si>
  <si>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</si>
  <si>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</si>
  <si>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</si>
  <si>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</si>
  <si>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</si>
  <si>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</si>
  <si>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</si>
  <si>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</si>
  <si>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</si>
  <si>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</si>
  <si>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</si>
  <si>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</si>
  <si>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</si>
  <si>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</si>
  <si>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</si>
  <si>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</si>
  <si>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</si>
  <si>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</si>
  <si>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</si>
  <si>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</si>
  <si>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</si>
  <si>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</si>
  <si>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</si>
  <si>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</si>
  <si>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</si>
  <si>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</si>
  <si>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</si>
  <si>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</si>
  <si>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</si>
  <si>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</si>
  <si>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</si>
  <si>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</si>
  <si>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</si>
  <si>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</si>
  <si>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</si>
  <si>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</si>
  <si>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</si>
  <si>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</si>
  <si>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</si>
  <si>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</si>
  <si>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</si>
  <si>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</si>
  <si>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</si>
  <si>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</si>
  <si>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</si>
  <si>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</si>
  <si>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</si>
  <si>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</si>
  <si>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</si>
  <si>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</si>
  <si>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</si>
  <si>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</si>
  <si>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</si>
  <si>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</si>
  <si>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</si>
  <si>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</si>
  <si>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</si>
  <si>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</si>
  <si>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</si>
  <si>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</si>
  <si>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</si>
  <si>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</si>
  <si>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</si>
  <si>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</si>
  <si>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</si>
  <si>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</si>
  <si>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</si>
  <si>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</si>
  <si>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</si>
  <si>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</si>
  <si>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</si>
  <si>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</si>
  <si>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</si>
  <si>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</si>
  <si>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</si>
  <si>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</si>
  <si>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</si>
  <si>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</si>
  <si>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</si>
  <si>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</si>
  <si>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</si>
  <si>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</si>
  <si>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</si>
  <si>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</si>
  <si>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</si>
  <si>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</si>
  <si>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</si>
  <si>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</si>
  <si>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</si>
  <si>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</si>
  <si>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</si>
  <si>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</si>
  <si>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</si>
  <si>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</si>
  <si>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</si>
  <si>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</si>
  <si>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</si>
  <si>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</si>
  <si>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</si>
  <si>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</si>
  <si>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</si>
  <si>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</si>
  <si>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</si>
  <si>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</si>
  <si>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</si>
  <si>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</si>
  <si>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</si>
  <si>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</si>
  <si>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</si>
  <si>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</si>
  <si>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</si>
  <si>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</si>
  <si>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</si>
  <si>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</si>
  <si>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</si>
  <si>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</si>
  <si>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</si>
  <si>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</si>
  <si>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</si>
  <si>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</si>
  <si>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</si>
  <si>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</si>
  <si>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</si>
  <si>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</si>
  <si>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</si>
  <si>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</si>
  <si>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</si>
  <si>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</si>
  <si>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</si>
  <si>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</si>
  <si>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</si>
  <si>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</si>
  <si>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</si>
  <si>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</si>
  <si>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</si>
  <si>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</si>
  <si>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</si>
  <si>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</si>
  <si>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</si>
  <si>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</si>
  <si>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</si>
  <si>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</si>
  <si>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</si>
  <si>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</si>
  <si>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</si>
  <si>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</si>
  <si>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</si>
  <si>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</si>
  <si>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</si>
  <si>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</si>
  <si>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</si>
  <si>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</si>
  <si>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</si>
  <si>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</si>
  <si>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</si>
  <si>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</si>
  <si>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</si>
  <si>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</si>
  <si>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</si>
  <si>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</si>
  <si>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</si>
  <si>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</si>
  <si>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</si>
  <si>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</si>
  <si>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</si>
  <si>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</si>
  <si>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</si>
  <si>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</si>
  <si>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</si>
  <si>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</si>
  <si>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</si>
  <si>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</si>
  <si>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</si>
  <si>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</si>
  <si>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</si>
  <si>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</si>
  <si>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</si>
  <si>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</si>
  <si>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</si>
  <si>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</si>
  <si>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</si>
  <si>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</si>
  <si>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</si>
  <si>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</si>
  <si>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</si>
  <si>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</si>
  <si>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</si>
  <si>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</si>
  <si>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</si>
  <si>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</si>
  <si>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</si>
  <si>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</si>
  <si>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</si>
  <si>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</si>
  <si>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</si>
  <si>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</si>
  <si>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</si>
  <si>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</si>
  <si>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</si>
  <si>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</si>
  <si>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</si>
  <si>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</si>
  <si>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</si>
  <si>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</si>
  <si>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</si>
  <si>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</si>
  <si>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</si>
  <si>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</si>
  <si>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</si>
  <si>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</si>
  <si>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</si>
  <si>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</si>
  <si>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</si>
  <si>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</si>
  <si>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</si>
  <si>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</si>
  <si>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</si>
  <si>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</si>
  <si>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</si>
  <si>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</si>
  <si>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</si>
  <si>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</si>
  <si>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</si>
  <si>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</si>
  <si>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</si>
  <si>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</si>
  <si>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</si>
  <si>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</si>
  <si>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</si>
  <si>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</si>
  <si>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</si>
  <si>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</si>
  <si>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</si>
  <si>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</si>
  <si>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</si>
  <si>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</si>
  <si>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</si>
  <si>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</si>
  <si>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</si>
  <si>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</si>
  <si>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</si>
  <si>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</si>
  <si>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</si>
  <si>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</si>
  <si>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</si>
  <si>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</si>
  <si>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</si>
  <si>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</si>
  <si>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</si>
  <si>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</si>
  <si>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</si>
  <si>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</si>
  <si>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</si>
  <si>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</si>
  <si>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</si>
  <si>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</si>
  <si>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</si>
  <si>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</si>
  <si>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</si>
  <si>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</si>
  <si>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</si>
  <si>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</si>
  <si>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</si>
  <si>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</si>
  <si>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</si>
  <si>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</si>
  <si>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</si>
  <si>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</si>
  <si>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</si>
  <si>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</si>
  <si>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</si>
  <si>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</si>
  <si>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</si>
  <si>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</si>
  <si>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</si>
  <si>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</si>
  <si>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</si>
  <si>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</si>
  <si>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</si>
  <si>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</si>
  <si>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</si>
  <si>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</si>
  <si>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</si>
  <si>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</si>
  <si>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</si>
  <si>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</si>
  <si>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</si>
  <si>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</si>
  <si>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</si>
  <si>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</si>
  <si>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</si>
  <si>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</si>
  <si>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</si>
  <si>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</si>
  <si>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</si>
  <si>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</si>
  <si>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</si>
  <si>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</si>
  <si>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</si>
  <si>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</si>
  <si>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</si>
  <si>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</si>
  <si>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</si>
  <si>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</si>
  <si>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</si>
  <si>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</si>
  <si>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</si>
  <si>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</si>
  <si>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</si>
  <si>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</si>
  <si>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</si>
  <si>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</si>
  <si>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</si>
  <si>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</si>
  <si>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</si>
  <si>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</si>
  <si>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</si>
  <si>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</si>
  <si>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</si>
  <si>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</si>
  <si>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</si>
  <si>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</si>
  <si>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</si>
  <si>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</si>
  <si>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</si>
  <si>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</si>
  <si>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</si>
  <si>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</si>
  <si>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</si>
  <si>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</si>
  <si>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</si>
  <si>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</si>
  <si>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</si>
  <si>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</si>
  <si>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</si>
  <si>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</si>
  <si>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</si>
  <si>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</si>
  <si>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</si>
  <si>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</si>
  <si>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</si>
  <si>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</si>
  <si>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</si>
  <si>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</si>
  <si>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</si>
  <si>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</si>
  <si>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</si>
  <si>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</si>
  <si>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</si>
  <si>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</si>
  <si>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</si>
  <si>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</si>
  <si>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</si>
  <si>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</si>
  <si>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</si>
  <si>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</si>
  <si>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</si>
  <si>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</si>
  <si>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</si>
  <si>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</si>
  <si>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</si>
  <si>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</si>
  <si>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</si>
  <si>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</si>
  <si>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</si>
  <si>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</si>
  <si>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</si>
  <si>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</si>
  <si>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</si>
  <si>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</si>
  <si>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</si>
  <si>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</si>
  <si>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</si>
  <si>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</si>
  <si>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</si>
  <si>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</si>
  <si>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</si>
  <si>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</si>
  <si>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</si>
  <si>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</si>
  <si>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</si>
  <si>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</si>
  <si>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</si>
  <si>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</si>
  <si>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</si>
  <si>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</si>
  <si>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</si>
  <si>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</si>
  <si>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</si>
  <si>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</si>
  <si>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</si>
  <si>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</si>
  <si>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</si>
  <si>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</si>
  <si>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</si>
  <si>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</si>
  <si>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</si>
  <si>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</si>
  <si>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</si>
  <si>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</si>
  <si>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</si>
  <si>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</si>
  <si>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</si>
  <si>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</si>
  <si>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</si>
  <si>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</si>
  <si>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</si>
  <si>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</si>
  <si>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</si>
  <si>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</si>
  <si>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</si>
  <si>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</si>
  <si>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</si>
  <si>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</si>
  <si>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</si>
  <si>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</si>
  <si>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</si>
  <si>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</si>
  <si>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</si>
  <si>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</si>
  <si>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</si>
  <si>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</si>
  <si>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</si>
  <si>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</si>
  <si>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</si>
  <si>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</si>
  <si>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</si>
  <si>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</si>
  <si>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</si>
  <si>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</si>
  <si>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</si>
  <si>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</si>
  <si>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</si>
  <si>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</si>
  <si>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</si>
  <si>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</si>
  <si>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</si>
  <si>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</si>
  <si>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</si>
  <si>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</si>
  <si>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</si>
  <si>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</si>
  <si>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</si>
  <si>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</si>
  <si>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</si>
  <si>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</si>
  <si>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</si>
  <si>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</si>
  <si>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</si>
  <si>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</si>
  <si>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</si>
  <si>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</si>
  <si>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</si>
  <si>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</si>
  <si>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</si>
  <si>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</si>
  <si>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</si>
  <si>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</si>
  <si>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</si>
  <si>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</si>
  <si>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</si>
  <si>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</si>
  <si>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</si>
  <si>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</si>
  <si>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</si>
  <si>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</si>
  <si>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</si>
  <si>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</si>
  <si>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</si>
  <si>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</si>
  <si>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</si>
  <si>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</si>
  <si>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</si>
  <si>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</si>
  <si>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</si>
  <si>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</si>
  <si>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</si>
  <si>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</si>
  <si>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</si>
  <si>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</si>
  <si>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</si>
  <si>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</si>
  <si>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</si>
  <si>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</si>
  <si>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</si>
  <si>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</si>
  <si>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</si>
  <si>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</si>
  <si>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</si>
  <si>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</si>
  <si>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</si>
  <si>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</si>
  <si>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</si>
  <si>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</si>
  <si>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</si>
  <si>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</si>
  <si>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</si>
  <si>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</si>
  <si>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</si>
  <si>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</si>
  <si>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</si>
  <si>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</si>
  <si>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</si>
  <si>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</si>
  <si>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</si>
  <si>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</si>
  <si>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</si>
  <si>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</si>
  <si>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</si>
  <si>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</si>
  <si>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</si>
  <si>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</si>
  <si>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</si>
  <si>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</si>
  <si>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</si>
  <si>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</si>
  <si>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</si>
  <si>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</si>
  <si>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</si>
  <si>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</si>
  <si>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</si>
  <si>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</si>
  <si>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</si>
  <si>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</si>
  <si>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</si>
  <si>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</si>
  <si>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</si>
  <si>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</si>
  <si>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</si>
  <si>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</si>
  <si>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</si>
  <si>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</si>
  <si>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</si>
  <si>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</si>
  <si>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</si>
  <si>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</si>
  <si>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</si>
  <si>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</si>
  <si>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</si>
  <si>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</si>
  <si>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</si>
  <si>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</si>
  <si>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</si>
  <si>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</si>
  <si>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</si>
  <si>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</si>
  <si>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</si>
  <si>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</si>
  <si>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</si>
  <si>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</si>
  <si>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</si>
  <si>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</si>
  <si>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</si>
  <si>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</si>
  <si>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</si>
  <si>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</si>
  <si>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</si>
  <si>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</si>
  <si>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</si>
  <si>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</si>
  <si>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</si>
  <si>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</si>
  <si>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</si>
  <si>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</si>
  <si>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</si>
  <si>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</si>
  <si>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</si>
  <si>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</si>
  <si>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</si>
  <si>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</si>
  <si>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</si>
  <si>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</si>
  <si>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</si>
  <si>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</si>
  <si>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</si>
  <si>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</si>
  <si>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</si>
  <si>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</si>
  <si>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</si>
  <si>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</si>
  <si>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</si>
  <si>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</si>
  <si>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</si>
  <si>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</si>
  <si>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</si>
  <si>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</si>
  <si>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</si>
  <si>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</si>
  <si>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</si>
  <si>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</si>
  <si>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</si>
  <si>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</si>
  <si>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</si>
  <si>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</si>
  <si>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</si>
  <si>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</si>
  <si>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</si>
  <si>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</si>
  <si>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</si>
  <si>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</si>
  <si>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</si>
  <si>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</si>
  <si>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</si>
  <si>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</si>
  <si>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</si>
  <si>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</si>
  <si>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</si>
  <si>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</si>
  <si>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</si>
  <si>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</si>
  <si>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</si>
  <si>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</si>
  <si>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</si>
  <si>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</si>
  <si>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</si>
  <si>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</si>
  <si>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</si>
  <si>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</si>
  <si>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</si>
  <si>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</si>
  <si>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</si>
  <si>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</si>
  <si>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</si>
  <si>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</si>
  <si>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</si>
  <si>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</si>
  <si>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</si>
  <si>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</si>
  <si>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</si>
  <si>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</si>
  <si>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</si>
  <si>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</si>
  <si>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</si>
  <si>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</si>
  <si>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</si>
  <si>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</si>
  <si>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</si>
  <si>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</si>
  <si>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</si>
  <si>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</si>
  <si>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</si>
  <si>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</si>
  <si>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</si>
  <si>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</si>
  <si>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</si>
  <si>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</si>
  <si>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</si>
  <si>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</si>
  <si>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</si>
  <si>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</si>
  <si>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</si>
  <si>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</si>
  <si>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</si>
  <si>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</si>
  <si>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</si>
  <si>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</si>
  <si>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</si>
  <si>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</si>
  <si>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</si>
  <si>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</si>
  <si>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</si>
  <si>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</si>
  <si>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</si>
  <si>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</si>
  <si>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</si>
  <si>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</si>
  <si>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</si>
  <si>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</si>
  <si>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</si>
  <si>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</si>
  <si>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</si>
  <si>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</si>
  <si>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</si>
  <si>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</si>
  <si>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</si>
  <si>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</si>
  <si>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</si>
  <si>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</si>
  <si>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</si>
  <si>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</si>
  <si>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</si>
  <si>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</si>
  <si>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</si>
  <si>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</si>
  <si>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</si>
  <si>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</si>
  <si>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</si>
  <si>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</si>
  <si>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</si>
  <si>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</si>
  <si>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</si>
  <si>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</si>
  <si>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</si>
  <si>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</si>
  <si>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</si>
  <si>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</si>
  <si>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</si>
  <si>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</si>
  <si>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</si>
  <si>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</si>
  <si>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</si>
  <si>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</si>
  <si>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</si>
  <si>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</si>
  <si>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</si>
  <si>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</si>
  <si>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</si>
  <si>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</si>
  <si>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</si>
  <si>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</si>
  <si>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</si>
  <si>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</si>
  <si>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</si>
  <si>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</si>
  <si>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</si>
  <si>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</si>
  <si>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</si>
  <si>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</si>
  <si>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</si>
  <si>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</si>
  <si>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</si>
  <si>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</si>
  <si>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</si>
  <si>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</si>
  <si>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</si>
  <si>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</si>
  <si>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</si>
  <si>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</si>
  <si>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</si>
  <si>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</si>
  <si>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</si>
  <si>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</si>
  <si>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</si>
  <si>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</si>
  <si>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</si>
  <si>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</si>
  <si>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</si>
  <si>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</si>
  <si>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</si>
  <si>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</si>
  <si>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</si>
  <si>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</si>
  <si>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</si>
  <si>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</si>
  <si>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</si>
  <si>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</si>
  <si>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</si>
  <si>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</si>
  <si>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</si>
  <si>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</si>
  <si>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</si>
  <si>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</si>
  <si>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</si>
  <si>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</si>
  <si>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</si>
  <si>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</si>
  <si>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</si>
  <si>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</si>
  <si>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</si>
  <si>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</si>
  <si>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</si>
  <si>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</si>
  <si>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</si>
  <si>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</si>
  <si>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</si>
  <si>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</si>
  <si>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</si>
  <si>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</si>
  <si>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</si>
  <si>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</si>
  <si>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</si>
  <si>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</si>
  <si>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</si>
  <si>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</si>
  <si>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</si>
  <si>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</si>
  <si>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</si>
  <si>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</si>
  <si>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</si>
  <si>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</si>
  <si>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</si>
  <si>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</si>
  <si>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</si>
  <si>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</si>
  <si>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</si>
  <si>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</si>
  <si>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</si>
  <si>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</si>
  <si>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</si>
  <si>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</si>
  <si>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</si>
  <si>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</si>
  <si>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</si>
  <si>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</si>
  <si>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</si>
  <si>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</si>
  <si>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</si>
  <si>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</si>
  <si>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</si>
  <si>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</si>
  <si>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</si>
  <si>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</si>
  <si>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</si>
  <si>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</si>
  <si>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</si>
  <si>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</si>
  <si>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</si>
  <si>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</si>
  <si>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</si>
  <si>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</si>
  <si>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</si>
  <si>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</si>
  <si>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</si>
  <si>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</si>
  <si>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</si>
  <si>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</si>
  <si>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</si>
  <si>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</si>
  <si>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</si>
  <si>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</si>
  <si>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</si>
  <si>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</si>
  <si>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</si>
  <si>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</si>
  <si>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</si>
  <si>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</si>
  <si>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</si>
  <si>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</si>
  <si>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</si>
  <si>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</si>
  <si>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</si>
  <si>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</si>
  <si>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</si>
  <si>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</si>
  <si>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</si>
  <si>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</si>
  <si>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</si>
  <si>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</si>
  <si>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</si>
  <si>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</si>
  <si>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</si>
  <si>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</si>
  <si>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</si>
  <si>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</si>
  <si>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</si>
  <si>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</si>
  <si>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</si>
  <si>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</si>
  <si>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</si>
  <si>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</si>
  <si>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</si>
  <si>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</si>
  <si>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</si>
  <si>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</si>
  <si>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</si>
  <si>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</si>
  <si>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</si>
  <si>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</si>
  <si>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</si>
  <si>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</si>
  <si>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</si>
  <si>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</si>
  <si>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</si>
  <si>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</si>
  <si>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</si>
  <si>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</si>
  <si>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</si>
  <si>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</si>
  <si>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</si>
  <si>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</si>
  <si>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</si>
  <si>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</si>
  <si>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</si>
  <si>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</si>
  <si>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</si>
  <si>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</si>
  <si>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</si>
  <si>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</si>
  <si>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</si>
  <si>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</si>
  <si>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</si>
  <si>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</si>
  <si>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</si>
  <si>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</si>
  <si>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</si>
  <si>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</si>
  <si>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</si>
  <si>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</si>
  <si>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</si>
  <si>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</si>
  <si>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</si>
  <si>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</si>
  <si>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</si>
  <si>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</si>
  <si>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</si>
  <si>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</si>
  <si>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</si>
  <si>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</si>
  <si>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</si>
  <si>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</si>
  <si>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</si>
  <si>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</si>
  <si>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</si>
  <si>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</si>
  <si>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</si>
  <si>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</si>
  <si>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</si>
  <si>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</si>
  <si>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</si>
  <si>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</si>
  <si>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</si>
  <si>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</si>
  <si>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</si>
  <si>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</si>
  <si>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</si>
  <si>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</si>
  <si>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</si>
  <si>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</si>
  <si>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</si>
  <si>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</si>
  <si>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</si>
  <si>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</si>
  <si>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</si>
  <si>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</si>
  <si>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</si>
  <si>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</si>
  <si>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</si>
  <si>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</si>
  <si>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</si>
  <si>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</si>
  <si>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</si>
  <si>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</si>
  <si>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</si>
  <si>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</si>
  <si>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</si>
  <si>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</si>
  <si>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</si>
  <si>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</si>
  <si>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</si>
  <si>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</si>
  <si>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</si>
  <si>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</si>
  <si>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</si>
  <si>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</si>
  <si>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</si>
  <si>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</si>
  <si>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</si>
  <si>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</si>
  <si>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</si>
  <si>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</si>
  <si>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</si>
  <si>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</si>
  <si>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</si>
  <si>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</si>
  <si>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</si>
  <si>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</si>
  <si>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</si>
  <si>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</si>
  <si>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</si>
  <si>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</si>
  <si>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</si>
  <si>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</si>
  <si>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</si>
  <si>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</si>
  <si>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</si>
  <si>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</si>
  <si>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</si>
  <si>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</si>
  <si>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</si>
  <si>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</si>
  <si>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</si>
  <si>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</si>
  <si>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</si>
  <si>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</si>
  <si>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</si>
  <si>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</si>
  <si>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</si>
  <si>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</si>
  <si>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</si>
  <si>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</si>
  <si>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</si>
  <si>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</si>
  <si>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</si>
  <si>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</si>
  <si>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</si>
  <si>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</si>
  <si>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</si>
  <si>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</si>
  <si>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</si>
  <si>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</si>
  <si>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</si>
  <si>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</si>
  <si>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</si>
  <si>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</si>
  <si>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</si>
  <si>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</si>
  <si>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</si>
  <si>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</si>
  <si>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</si>
  <si>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</si>
  <si>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</si>
  <si>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</si>
  <si>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</si>
  <si>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</si>
  <si>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</si>
  <si>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</si>
  <si>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</si>
  <si>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</si>
  <si>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</si>
  <si>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</si>
  <si>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</si>
  <si>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</si>
  <si>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</si>
  <si>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</si>
  <si>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</si>
  <si>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</si>
  <si>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</si>
  <si>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</si>
  <si>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</si>
  <si>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</si>
  <si>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</si>
  <si>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</si>
  <si>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</si>
  <si>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</si>
  <si>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</si>
  <si>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</si>
  <si>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</si>
  <si>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</si>
  <si>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</si>
  <si>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</si>
  <si>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</si>
  <si>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</si>
  <si>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</si>
  <si>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</si>
  <si>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</si>
  <si>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</si>
  <si>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</si>
  <si>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</si>
  <si>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</si>
  <si>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</si>
  <si>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</si>
  <si>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</si>
  <si>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</si>
  <si>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</si>
  <si>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</si>
  <si>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</si>
  <si>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</si>
  <si>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</si>
  <si>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</si>
  <si>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</si>
  <si>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</si>
  <si>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</si>
  <si>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</si>
  <si>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</si>
  <si>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</si>
  <si>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</si>
  <si>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</si>
  <si>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</si>
  <si>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</si>
  <si>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</si>
  <si>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</si>
  <si>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</si>
  <si>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</si>
  <si>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</si>
  <si>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</si>
  <si>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</si>
  <si>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</si>
  <si>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</si>
  <si>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</si>
  <si>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</si>
  <si>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</si>
  <si>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</si>
  <si>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</si>
  <si>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</si>
  <si>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</si>
  <si>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</si>
  <si>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</si>
  <si>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</si>
  <si>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</si>
  <si>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</si>
  <si>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</si>
  <si>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</si>
  <si>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</si>
  <si>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</si>
  <si>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</si>
  <si>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</si>
  <si>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</si>
  <si>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</si>
  <si>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</si>
  <si>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</si>
  <si>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</si>
  <si>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</si>
  <si>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</si>
  <si>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</si>
  <si>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</si>
  <si>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</si>
  <si>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</si>
  <si>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</si>
  <si>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</si>
  <si>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</si>
  <si>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</si>
  <si>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</si>
  <si>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</si>
  <si>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</si>
  <si>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</si>
  <si>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</si>
  <si>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</si>
  <si>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</si>
  <si>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</si>
  <si>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</si>
  <si>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</si>
  <si>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</si>
  <si>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</si>
  <si>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</si>
  <si>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</si>
  <si>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</si>
  <si>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</si>
  <si>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</si>
  <si>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</si>
  <si>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</si>
  <si>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</si>
  <si>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</si>
  <si>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</si>
  <si>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</si>
  <si>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</si>
  <si>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</si>
  <si>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</si>
  <si>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</si>
  <si>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</si>
  <si>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</si>
  <si>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</si>
  <si>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</si>
  <si>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</si>
  <si>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</si>
  <si>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</si>
  <si>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</si>
  <si>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</si>
  <si>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</si>
  <si>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</si>
  <si>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</si>
  <si>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</si>
  <si>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</si>
  <si>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</si>
  <si>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</si>
  <si>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</si>
  <si>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</si>
  <si>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</si>
  <si>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</si>
  <si>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</si>
  <si>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</si>
  <si>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</si>
  <si>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</si>
  <si>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</si>
  <si>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</si>
  <si>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</si>
  <si>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</si>
  <si>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</si>
  <si>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</si>
  <si>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</si>
  <si>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</si>
  <si>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</si>
  <si>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</si>
  <si>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</si>
  <si>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</si>
  <si>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</si>
  <si>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</si>
  <si>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</si>
  <si>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</si>
  <si>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</si>
  <si>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</si>
  <si>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</si>
  <si>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</si>
  <si>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</si>
  <si>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</si>
  <si>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</si>
  <si>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</si>
  <si>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</si>
  <si>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</si>
  <si>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</si>
  <si>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</si>
  <si>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</si>
  <si>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</si>
  <si>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</si>
  <si>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</si>
  <si>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</si>
  <si>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</si>
  <si>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</si>
  <si>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</si>
  <si>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</si>
  <si>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</si>
  <si>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</si>
  <si>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</si>
  <si>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</si>
  <si>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</si>
  <si>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</si>
  <si>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</si>
  <si>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</si>
  <si>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</si>
  <si>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</si>
  <si>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</si>
  <si>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</si>
  <si>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</si>
  <si>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</si>
  <si>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</si>
  <si>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</si>
  <si>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</si>
  <si>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</si>
  <si>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</si>
  <si>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</si>
  <si>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</si>
  <si>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</si>
  <si>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</si>
  <si>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</si>
  <si>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</si>
  <si>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</si>
  <si>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</si>
  <si>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</si>
  <si>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</si>
  <si>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</si>
  <si>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</si>
  <si>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</si>
  <si>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</si>
  <si>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</si>
  <si>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</si>
  <si>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</si>
  <si>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</si>
  <si>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</si>
  <si>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</si>
  <si>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</si>
  <si>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</si>
  <si>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</si>
  <si>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</si>
  <si>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</si>
  <si>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</si>
  <si>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</si>
  <si>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</si>
  <si>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</si>
  <si>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</si>
  <si>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</si>
  <si>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</si>
  <si>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</si>
  <si>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</si>
  <si>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</si>
  <si>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</si>
  <si>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</si>
  <si>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</si>
  <si>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</si>
  <si>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</si>
  <si>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</si>
  <si>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</si>
  <si>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</si>
  <si>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</si>
  <si>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</si>
  <si>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</si>
  <si>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</si>
  <si>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</si>
  <si>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</si>
  <si>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</si>
  <si>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</si>
  <si>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</si>
  <si>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</si>
  <si>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</si>
  <si>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</si>
  <si>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</si>
  <si>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</si>
  <si>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</si>
  <si>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</si>
  <si>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</si>
  <si>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</si>
  <si>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</si>
  <si>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</si>
  <si>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</si>
  <si>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</si>
  <si>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</si>
  <si>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</si>
  <si>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</si>
  <si>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</si>
  <si>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</si>
  <si>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</si>
  <si>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</si>
  <si>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</si>
  <si>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</si>
  <si>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</si>
  <si>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</si>
  <si>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</si>
  <si>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</si>
  <si>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</si>
  <si>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</si>
  <si>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</si>
  <si>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</si>
  <si>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</si>
  <si>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</si>
  <si>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</si>
  <si>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</si>
  <si>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</si>
  <si>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</si>
  <si>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</si>
  <si>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</si>
  <si>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</si>
  <si>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</si>
  <si>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</si>
  <si>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</si>
  <si>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</si>
  <si>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</si>
  <si>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</si>
  <si>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</si>
  <si>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</si>
  <si>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</si>
  <si>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</si>
  <si>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</si>
  <si>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</si>
  <si>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</si>
  <si>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</si>
  <si>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</si>
  <si>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</si>
  <si>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</si>
  <si>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</si>
  <si>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</si>
  <si>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</si>
  <si>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</si>
  <si>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</si>
  <si>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</si>
  <si>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</si>
  <si>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</si>
  <si>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</si>
  <si>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</si>
  <si>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</si>
  <si>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</si>
  <si>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</si>
  <si>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</si>
  <si>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</si>
  <si>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</si>
  <si>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</si>
  <si>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</si>
  <si>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</si>
  <si>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</si>
  <si>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</si>
  <si>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</si>
  <si>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</si>
  <si>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</si>
  <si>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</si>
  <si>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</si>
  <si>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</si>
  <si>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</si>
  <si>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</si>
  <si>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</si>
  <si>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</si>
  <si>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</si>
  <si>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</si>
  <si>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</si>
  <si>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</si>
  <si>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</si>
  <si>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</si>
  <si>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</si>
  <si>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</si>
  <si>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</si>
  <si>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</si>
  <si>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</si>
  <si>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</si>
  <si>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</si>
  <si>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</si>
  <si>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</si>
  <si>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</si>
  <si>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</si>
  <si>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</si>
  <si>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</si>
  <si>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</si>
  <si>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</si>
  <si>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</si>
  <si>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</si>
  <si>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</si>
  <si>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</si>
  <si>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</si>
  <si>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</si>
  <si>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</si>
  <si>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</si>
  <si>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</si>
  <si>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</si>
  <si>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</si>
  <si>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</si>
  <si>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</si>
  <si>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</si>
  <si>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</si>
  <si>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</si>
  <si>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</si>
  <si>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</si>
  <si>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</si>
  <si>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</si>
  <si>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</si>
  <si>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</si>
  <si>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</si>
  <si>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</si>
  <si>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</si>
  <si>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</si>
  <si>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</si>
  <si>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</si>
  <si>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</si>
  <si>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</si>
  <si>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</si>
  <si>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</si>
  <si>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</si>
  <si>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</si>
  <si>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</si>
  <si>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</si>
  <si>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</si>
  <si>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</si>
  <si>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</si>
  <si>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</si>
  <si>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</si>
  <si>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</si>
  <si>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</si>
  <si>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</si>
  <si>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</si>
  <si>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</si>
  <si>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</si>
  <si>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</si>
  <si>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</si>
  <si>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</si>
  <si>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</si>
  <si>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</si>
  <si>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</si>
  <si>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</si>
  <si>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</si>
  <si>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</si>
  <si>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</si>
  <si>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</si>
  <si>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</si>
  <si>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</si>
  <si>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</si>
  <si>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</si>
  <si>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</si>
  <si>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</si>
  <si>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</si>
  <si>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</si>
  <si>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</si>
  <si>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</si>
  <si>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</si>
  <si>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</si>
  <si>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</si>
  <si>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</si>
  <si>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</si>
  <si>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</si>
  <si>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</si>
  <si>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</si>
  <si>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</si>
  <si>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</si>
  <si>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</si>
  <si>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</si>
  <si>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</si>
  <si>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</si>
  <si>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</si>
  <si>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</si>
  <si>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</si>
  <si>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</si>
  <si>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</si>
  <si>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</si>
  <si>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</si>
  <si>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</si>
  <si>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</si>
  <si>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</si>
  <si>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</si>
  <si>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</si>
  <si>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</si>
  <si>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</si>
  <si>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</si>
  <si>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</si>
  <si>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</si>
  <si>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</si>
  <si>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</si>
  <si>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</si>
  <si>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</si>
  <si>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</si>
  <si>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</si>
  <si>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</si>
  <si>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</si>
  <si>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</si>
  <si>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</si>
  <si>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</si>
  <si>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</si>
  <si>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</si>
  <si>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</si>
  <si>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</si>
  <si>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</si>
  <si>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</si>
  <si>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</si>
  <si>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</si>
  <si>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</si>
  <si>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</si>
  <si>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</si>
  <si>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</si>
  <si>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</si>
  <si>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</si>
  <si>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</si>
  <si>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</si>
  <si>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</si>
  <si>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</si>
  <si>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</si>
  <si>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</si>
  <si>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</si>
  <si>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</si>
  <si>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</si>
  <si>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</si>
  <si>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</si>
  <si>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</si>
  <si>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</si>
  <si>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</si>
  <si>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</si>
  <si>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</si>
  <si>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</si>
  <si>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</si>
  <si>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</si>
  <si>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</si>
  <si>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</si>
  <si>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</si>
  <si>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</si>
  <si>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</si>
  <si>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</si>
  <si>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</si>
  <si>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</si>
  <si>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</si>
  <si>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</si>
  <si>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</si>
  <si>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</si>
  <si>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</si>
  <si>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</si>
  <si>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</si>
  <si>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</si>
  <si>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</si>
  <si>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</si>
  <si>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</si>
  <si>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</si>
  <si>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</si>
  <si>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</si>
  <si>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</si>
  <si>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</si>
  <si>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</si>
  <si>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</si>
  <si>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</si>
  <si>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</si>
  <si>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</si>
  <si>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</si>
  <si>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</si>
  <si>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</si>
  <si>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</si>
  <si>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</si>
  <si>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</si>
  <si>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</si>
  <si>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</si>
  <si>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</si>
  <si>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</si>
  <si>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</si>
  <si>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</si>
  <si>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</si>
  <si>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</si>
  <si>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</si>
  <si>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</si>
  <si>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</si>
  <si>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</si>
  <si>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</si>
  <si>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</si>
  <si>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</si>
  <si>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</si>
  <si>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</si>
  <si>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</si>
  <si>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</si>
  <si>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</si>
  <si>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</si>
  <si>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</si>
  <si>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</si>
  <si>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</si>
  <si>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</si>
  <si>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</si>
  <si>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</si>
  <si>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</si>
  <si>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</si>
  <si>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</si>
  <si>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</si>
  <si>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</si>
  <si>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</si>
  <si>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</si>
  <si>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</si>
  <si>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</si>
  <si>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</si>
  <si>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</si>
  <si>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</si>
  <si>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</si>
  <si>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</si>
  <si>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</si>
  <si>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</si>
  <si>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</si>
  <si>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</si>
  <si>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</si>
  <si>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</si>
  <si>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</si>
  <si>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</si>
  <si>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</si>
  <si>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</si>
  <si>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</si>
  <si>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</si>
  <si>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</si>
  <si>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</si>
  <si>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</si>
  <si>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</si>
  <si>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</si>
  <si>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</si>
  <si>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</si>
  <si>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</si>
  <si>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</si>
  <si>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</si>
  <si>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</si>
  <si>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</si>
  <si>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</si>
  <si>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</si>
  <si>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</si>
  <si>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</si>
  <si>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</si>
  <si>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</si>
  <si>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</si>
  <si>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</si>
  <si>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</si>
  <si>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</si>
  <si>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</si>
  <si>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</si>
  <si>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</si>
  <si>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</si>
  <si>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</si>
  <si>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</si>
  <si>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</si>
  <si>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</si>
  <si>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</si>
  <si>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</si>
  <si>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</si>
  <si>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</si>
  <si>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</si>
  <si>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</si>
  <si>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</si>
  <si>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</si>
  <si>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</si>
  <si>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</si>
  <si>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</si>
  <si>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</si>
  <si>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</si>
  <si>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</si>
  <si>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</si>
  <si>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</si>
  <si>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</si>
  <si>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</si>
  <si>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</si>
  <si>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</si>
  <si>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</si>
  <si>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</si>
  <si>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</si>
  <si>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</si>
  <si>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</si>
  <si>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</si>
  <si>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</si>
  <si>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</si>
  <si>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</si>
  <si>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</si>
  <si>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</si>
  <si>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</si>
  <si>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</si>
  <si>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</si>
  <si>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</si>
  <si>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</si>
  <si>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</si>
  <si>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</si>
  <si>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</si>
  <si>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</si>
  <si>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</si>
  <si>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</si>
  <si>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</si>
  <si>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</si>
  <si>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</si>
  <si>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</si>
  <si>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</si>
  <si>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</si>
  <si>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</si>
  <si>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</si>
  <si>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</si>
  <si>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</si>
  <si>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</si>
  <si>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</si>
  <si>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</si>
  <si>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</si>
  <si>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</si>
  <si>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</si>
  <si>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</si>
  <si>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</si>
  <si>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</si>
  <si>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</si>
  <si>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</si>
  <si>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</si>
  <si>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</si>
  <si>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</si>
  <si>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</si>
  <si>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</si>
  <si>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</si>
  <si>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</si>
  <si>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</si>
  <si>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</si>
  <si>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</si>
  <si>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</si>
  <si>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</si>
  <si>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</si>
  <si>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</si>
  <si>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</si>
  <si>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</si>
  <si>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</si>
  <si>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</si>
  <si>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</si>
  <si>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</si>
  <si>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</si>
  <si>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</si>
  <si>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</si>
  <si>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</si>
  <si>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</si>
  <si>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</si>
  <si>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</si>
  <si>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</si>
  <si>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</si>
  <si>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</si>
  <si>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</si>
  <si>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</si>
  <si>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</si>
  <si>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</si>
  <si>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</si>
  <si>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</si>
  <si>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</si>
  <si>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</si>
  <si>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</si>
  <si>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</si>
  <si>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</si>
  <si>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</si>
  <si>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</si>
  <si>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</si>
  <si>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</si>
  <si>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</si>
  <si>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</si>
  <si>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</si>
  <si>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</si>
  <si>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</si>
  <si>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</si>
  <si>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</si>
  <si>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</si>
  <si>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</si>
  <si>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</si>
  <si>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</si>
  <si>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</si>
  <si>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</si>
  <si>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</si>
  <si>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</si>
  <si>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</si>
  <si>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</si>
  <si>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</si>
  <si>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</si>
  <si>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</si>
  <si>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</si>
  <si>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</si>
  <si>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</si>
  <si>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</si>
  <si>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</si>
  <si>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</si>
  <si>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</si>
  <si>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</si>
  <si>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</si>
  <si>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</si>
  <si>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</si>
  <si>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</si>
  <si>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</si>
  <si>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</si>
  <si>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</si>
  <si>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</si>
  <si>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</si>
  <si>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</si>
  <si>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</si>
  <si>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</si>
  <si>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</si>
  <si>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</si>
  <si>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</si>
  <si>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</si>
  <si>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</si>
  <si>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</si>
  <si>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</si>
  <si>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</si>
  <si>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</si>
  <si>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</si>
  <si>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</si>
  <si>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</si>
  <si>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</si>
  <si>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</si>
  <si>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</si>
  <si>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</si>
  <si>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</si>
  <si>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</si>
  <si>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</si>
  <si>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</si>
  <si>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</si>
  <si>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</si>
  <si>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</si>
  <si>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</si>
  <si>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</si>
  <si>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</si>
  <si>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</si>
  <si>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</si>
  <si>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</si>
  <si>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</si>
  <si>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</si>
  <si>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</si>
  <si>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</si>
  <si>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</si>
  <si>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</si>
  <si>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</si>
  <si>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</si>
  <si>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</si>
  <si>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</si>
  <si>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</si>
  <si>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</si>
  <si>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</si>
  <si>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</si>
  <si>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</si>
  <si>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</si>
  <si>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</si>
  <si>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</si>
  <si>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</si>
  <si>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</si>
  <si>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</si>
  <si>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</si>
  <si>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</si>
  <si>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</si>
  <si>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</si>
  <si>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</si>
  <si>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</si>
  <si>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</si>
  <si>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</si>
  <si>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</si>
  <si>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</si>
  <si>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</si>
  <si>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</si>
  <si>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</si>
  <si>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</si>
  <si>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</si>
  <si>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</si>
  <si>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</si>
  <si>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</si>
  <si>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</si>
  <si>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</si>
  <si>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</si>
  <si>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</si>
  <si>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</si>
  <si>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</si>
  <si>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</si>
  <si>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</si>
  <si>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</si>
  <si>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</si>
  <si>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</si>
  <si>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</si>
  <si>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</si>
  <si>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</si>
  <si>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</si>
  <si>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</si>
  <si>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</si>
  <si>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</si>
  <si>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</si>
  <si>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</si>
  <si>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</si>
  <si>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</si>
  <si>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</si>
  <si>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</si>
  <si>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</si>
  <si>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</si>
  <si>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</si>
  <si>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</si>
  <si>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</si>
  <si>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</si>
  <si>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</si>
  <si>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</si>
  <si>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</si>
  <si>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</si>
  <si>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</si>
  <si>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</si>
  <si>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</si>
  <si>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</si>
  <si>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</si>
  <si>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</si>
  <si>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</si>
  <si>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</si>
  <si>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</si>
  <si>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</si>
  <si>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</si>
  <si>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</si>
  <si>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</si>
  <si>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</si>
  <si>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</si>
  <si>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</si>
  <si>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</si>
  <si>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</si>
  <si>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</si>
  <si>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</si>
  <si>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</si>
  <si>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</si>
  <si>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</si>
  <si>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</si>
  <si>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</si>
  <si>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</si>
  <si>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</si>
  <si>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</si>
  <si>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</si>
  <si>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</si>
  <si>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</si>
  <si>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</si>
  <si>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</si>
  <si>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</si>
  <si>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</si>
  <si>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</si>
  <si>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</si>
  <si>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</si>
  <si>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</si>
  <si>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</si>
  <si>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</si>
  <si>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</si>
  <si>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</si>
  <si>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</si>
  <si>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</si>
  <si>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</si>
  <si>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</si>
  <si>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</si>
  <si>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</si>
  <si>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</si>
  <si>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</si>
  <si>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</si>
  <si>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</si>
  <si>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</si>
  <si>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</si>
  <si>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</si>
  <si>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</si>
  <si>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</si>
  <si>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</si>
  <si>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</si>
  <si>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</si>
  <si>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</si>
  <si>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</si>
  <si>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</si>
  <si>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</si>
  <si>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</si>
  <si>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</si>
  <si>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</si>
  <si>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</si>
  <si>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</si>
  <si>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</si>
  <si>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</si>
  <si>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</si>
  <si>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</si>
  <si>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</si>
  <si>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</si>
  <si>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</si>
  <si>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</si>
  <si>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</si>
  <si>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</si>
  <si>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</si>
  <si>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</si>
  <si>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</si>
  <si>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</si>
  <si>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</si>
  <si>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</si>
  <si>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</si>
  <si>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</si>
  <si>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</si>
  <si>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</si>
  <si>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</si>
  <si>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</si>
  <si>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</si>
  <si>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</si>
  <si>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</si>
  <si>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</si>
  <si>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</si>
  <si>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</si>
  <si>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</si>
  <si>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</si>
  <si>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</si>
  <si>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</si>
  <si>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</si>
  <si>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</si>
  <si>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</si>
  <si>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</si>
  <si>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</si>
  <si>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</si>
  <si>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</si>
  <si>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</si>
  <si>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</si>
  <si>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</si>
  <si>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</si>
  <si>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</si>
  <si>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</si>
  <si>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</si>
  <si>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</si>
  <si>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</si>
  <si>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</si>
  <si>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</si>
  <si>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</si>
  <si>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</si>
  <si>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</si>
  <si>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</si>
  <si>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</si>
  <si>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</si>
  <si>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</si>
  <si>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</si>
  <si>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</si>
  <si>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</si>
  <si>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</si>
  <si>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</si>
  <si>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</si>
  <si>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</si>
  <si>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</si>
  <si>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</si>
  <si>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</si>
  <si>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</si>
  <si>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</si>
  <si>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</si>
  <si>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</si>
  <si>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</si>
  <si>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</si>
  <si>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</si>
  <si>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</si>
  <si>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</si>
  <si>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</si>
  <si>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</si>
  <si>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</si>
  <si>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</si>
  <si>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</si>
  <si>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</si>
  <si>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</si>
  <si>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</si>
  <si>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</si>
  <si>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</si>
  <si>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</si>
  <si>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</si>
  <si>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</si>
  <si>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</si>
  <si>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</si>
  <si>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</si>
  <si>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</si>
  <si>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</si>
  <si>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</si>
  <si>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</si>
  <si>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</si>
  <si>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</si>
  <si>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</si>
  <si>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</si>
  <si>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</si>
  <si>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</si>
  <si>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</si>
  <si>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</si>
  <si>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</si>
  <si>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</si>
  <si>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</si>
  <si>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</si>
  <si>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</si>
  <si>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</si>
  <si>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</si>
  <si>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</si>
  <si>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</si>
  <si>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</si>
  <si>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</si>
  <si>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</si>
  <si>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</si>
  <si>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</si>
  <si>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</si>
  <si>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</si>
  <si>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</si>
  <si>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</si>
  <si>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</si>
  <si>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</si>
  <si>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</si>
  <si>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</si>
  <si>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</si>
  <si>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</si>
  <si>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</si>
  <si>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</si>
  <si>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</si>
  <si>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</si>
  <si>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</si>
  <si>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</si>
  <si>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</si>
  <si>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</si>
  <si>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</si>
  <si>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</si>
  <si>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</si>
  <si>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</si>
  <si>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</si>
  <si>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</si>
  <si>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</si>
  <si>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</si>
  <si>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</si>
  <si>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</si>
  <si>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</si>
  <si>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</si>
  <si>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</si>
  <si>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</si>
  <si>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</si>
  <si>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</si>
  <si>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</si>
  <si>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</si>
  <si>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</si>
  <si>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</si>
  <si>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</si>
  <si>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</si>
  <si>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</si>
  <si>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</si>
  <si>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</si>
  <si>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</si>
  <si>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</si>
  <si>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</si>
  <si>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</si>
  <si>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</si>
  <si>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</si>
  <si>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</si>
  <si>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</si>
  <si>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</si>
  <si>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</si>
  <si>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</si>
  <si>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</si>
  <si>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</si>
  <si>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</si>
  <si>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</si>
  <si>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</si>
  <si>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</si>
  <si>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</si>
  <si>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</si>
  <si>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</si>
  <si>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</si>
  <si>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</si>
  <si>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</si>
  <si>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</si>
  <si>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</si>
  <si>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</si>
  <si>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</si>
  <si>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</si>
  <si>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</si>
  <si>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</si>
  <si>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</si>
  <si>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</si>
  <si>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</si>
  <si>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</si>
  <si>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</si>
  <si>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</si>
  <si>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</si>
  <si>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</si>
  <si>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</si>
  <si>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</si>
  <si>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</si>
  <si>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</si>
  <si>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</si>
  <si>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</si>
  <si>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</si>
  <si>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</si>
  <si>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</si>
  <si>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</si>
  <si>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</si>
  <si>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</si>
  <si>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</si>
  <si>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</si>
  <si>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</si>
  <si>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</si>
  <si>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</si>
  <si>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</si>
  <si>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</si>
  <si>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</si>
  <si>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</si>
  <si>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</si>
  <si>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</si>
  <si>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</si>
  <si>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</si>
  <si>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</si>
  <si>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</si>
  <si>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</si>
  <si>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</si>
  <si>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</si>
  <si>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</si>
  <si>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</si>
  <si>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</si>
  <si>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</si>
  <si>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</si>
  <si>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</si>
  <si>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</si>
  <si>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</si>
  <si>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</si>
  <si>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</si>
  <si>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</si>
  <si>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</si>
  <si>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</si>
  <si>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</si>
  <si>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</si>
  <si>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</si>
  <si>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</si>
  <si>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</si>
  <si>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</si>
  <si>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</si>
  <si>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</si>
  <si>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</si>
  <si>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</si>
  <si>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</si>
  <si>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</si>
  <si>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</si>
  <si>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</si>
  <si>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</si>
  <si>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</si>
  <si>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</si>
  <si>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</si>
  <si>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</si>
  <si>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</si>
  <si>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</si>
  <si>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</si>
  <si>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</si>
  <si>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</si>
  <si>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</si>
  <si>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</si>
  <si>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</si>
  <si>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</si>
  <si>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</si>
  <si>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</si>
  <si>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</si>
  <si>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</si>
  <si>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</si>
  <si>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</si>
  <si>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</si>
  <si>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</si>
  <si>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</si>
  <si>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</si>
  <si>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</si>
  <si>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</si>
  <si>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</si>
  <si>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</si>
  <si>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</si>
  <si>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</si>
  <si>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</si>
  <si>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</si>
  <si>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</si>
  <si>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</si>
  <si>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</si>
  <si>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</si>
  <si>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</si>
  <si>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</si>
  <si>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</si>
  <si>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</si>
  <si>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</si>
  <si>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</si>
  <si>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</si>
  <si>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</si>
  <si>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</si>
  <si>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</si>
  <si>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</si>
  <si>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</si>
  <si>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</si>
  <si>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</si>
  <si>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</si>
  <si>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</si>
  <si>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</si>
  <si>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</si>
  <si>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</si>
  <si>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</si>
  <si>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</si>
  <si>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</si>
  <si>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</si>
  <si>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</si>
  <si>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</si>
  <si>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</si>
  <si>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</si>
  <si>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</si>
  <si>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</si>
  <si>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</si>
  <si>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</si>
  <si>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</si>
  <si>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</si>
  <si>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</si>
  <si>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</si>
  <si>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</si>
  <si>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</si>
  <si>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</si>
  <si>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</si>
  <si>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</si>
  <si>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</si>
  <si>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</si>
  <si>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</si>
  <si>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</si>
  <si>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</si>
  <si>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</si>
  <si>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</si>
  <si>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</si>
  <si>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</si>
  <si>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</si>
  <si>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</si>
  <si>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</si>
  <si>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</si>
  <si>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</si>
  <si>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</si>
  <si>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</si>
  <si>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</si>
  <si>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</si>
  <si>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</si>
  <si>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</si>
  <si>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</si>
  <si>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</si>
  <si>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</si>
  <si>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</si>
  <si>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</si>
  <si>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</si>
  <si>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</si>
  <si>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</si>
  <si>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</si>
  <si>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</si>
  <si>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</si>
  <si>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</si>
  <si>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</si>
  <si>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</si>
  <si>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</si>
  <si>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</si>
  <si>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</si>
  <si>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</si>
  <si>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</si>
  <si>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</si>
  <si>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</si>
  <si>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</si>
  <si>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</si>
  <si>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</si>
  <si>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</si>
  <si>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</si>
  <si>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</si>
  <si>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</si>
  <si>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</si>
  <si>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</si>
  <si>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</si>
  <si>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</si>
  <si>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</si>
  <si>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</si>
  <si>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</si>
  <si>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</si>
  <si>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</si>
  <si>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</si>
  <si>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</si>
  <si>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</si>
  <si>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</si>
  <si>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</si>
  <si>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</si>
  <si>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</si>
  <si>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</si>
  <si>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</si>
  <si>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</si>
  <si>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</si>
  <si>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</si>
  <si>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</si>
  <si>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</si>
  <si>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</si>
  <si>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</si>
  <si>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</si>
  <si>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</si>
  <si>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</si>
  <si>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</si>
  <si>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</si>
  <si>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</si>
  <si>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</si>
  <si>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</si>
  <si>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</si>
  <si>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</si>
  <si>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</si>
  <si>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</si>
  <si>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</si>
  <si>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</si>
  <si>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</si>
  <si>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</si>
  <si>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</si>
  <si>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</si>
  <si>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</si>
  <si>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</si>
  <si>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</si>
  <si>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</si>
  <si>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</si>
  <si>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</si>
  <si>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</si>
  <si>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</si>
  <si>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</si>
  <si>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</si>
  <si>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</si>
  <si>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</si>
  <si>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</si>
  <si>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</si>
  <si>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</si>
  <si>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</si>
  <si>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</si>
  <si>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</si>
  <si>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</si>
  <si>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</si>
  <si>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</si>
  <si>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</si>
  <si>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</si>
  <si>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</si>
  <si>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</si>
  <si>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</si>
  <si>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</si>
  <si>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</si>
  <si>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</si>
  <si>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</si>
  <si>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</si>
  <si>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</si>
  <si>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</si>
  <si>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</si>
  <si>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</si>
  <si>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</si>
  <si>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</si>
  <si>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</si>
  <si>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</si>
  <si>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</si>
  <si>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</si>
  <si>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</si>
  <si>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</si>
  <si>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</si>
  <si>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</si>
  <si>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</si>
  <si>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</si>
  <si>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</si>
  <si>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</si>
  <si>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</si>
  <si>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</si>
  <si>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</si>
  <si>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</si>
  <si>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</si>
  <si>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</si>
  <si>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</si>
  <si>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</si>
  <si>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</si>
  <si>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</si>
  <si>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</si>
  <si>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</si>
  <si>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</si>
  <si>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</si>
  <si>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</si>
  <si>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</si>
  <si>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</si>
  <si>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</si>
  <si>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</si>
  <si>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</si>
  <si>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</si>
  <si>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</si>
  <si>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</si>
  <si>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</si>
  <si>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</si>
  <si>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</si>
  <si>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</si>
  <si>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</si>
  <si>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</si>
  <si>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</si>
  <si>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</si>
  <si>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</si>
  <si>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</si>
  <si>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</si>
  <si>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</si>
  <si>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</si>
  <si>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</si>
  <si>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</si>
  <si>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</si>
  <si>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</si>
  <si>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</si>
  <si>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</si>
  <si>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</si>
  <si>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</si>
  <si>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</si>
  <si>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</si>
  <si>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</si>
  <si>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</si>
  <si>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</si>
  <si>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</si>
  <si>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</si>
  <si>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</si>
  <si>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</si>
  <si>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</si>
  <si>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</si>
  <si>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</si>
  <si>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</si>
  <si>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</si>
  <si>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</si>
  <si>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</si>
  <si>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</si>
  <si>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</si>
  <si>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</si>
  <si>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</si>
  <si>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</si>
  <si>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</si>
  <si>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</si>
  <si>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</si>
  <si>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</si>
  <si>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</si>
  <si>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</si>
  <si>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</si>
  <si>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</si>
  <si>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</si>
  <si>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</si>
  <si>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</si>
  <si>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</si>
  <si>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</si>
  <si>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</si>
  <si>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</si>
  <si>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</si>
  <si>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</si>
  <si>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</si>
  <si>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</si>
  <si>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</si>
  <si>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</si>
  <si>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</si>
  <si>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</si>
  <si>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</si>
  <si>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</si>
  <si>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</si>
  <si>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</si>
  <si>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</si>
  <si>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</si>
  <si>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</si>
  <si>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</si>
  <si>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</si>
  <si>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</si>
  <si>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</si>
  <si>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</si>
  <si>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</si>
  <si>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</si>
  <si>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</si>
  <si>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</si>
  <si>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</si>
  <si>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</si>
  <si>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</si>
  <si>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</si>
  <si>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</si>
  <si>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</si>
  <si>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</si>
  <si>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</si>
  <si>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</si>
  <si>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</si>
  <si>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</si>
  <si>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</si>
  <si>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</si>
  <si>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</si>
  <si>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</si>
  <si>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</si>
  <si>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</si>
  <si>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</si>
  <si>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</si>
  <si>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</si>
  <si>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</si>
  <si>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</si>
  <si>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</si>
  <si>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</si>
  <si>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</si>
  <si>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</si>
  <si>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</si>
  <si>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</si>
  <si>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</si>
  <si>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</si>
  <si>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</si>
  <si>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</si>
  <si>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</si>
  <si>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</si>
  <si>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</si>
  <si>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</si>
  <si>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</si>
  <si>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</si>
  <si>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</si>
  <si>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</si>
  <si>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</si>
  <si>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</si>
  <si>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</si>
  <si>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</si>
  <si>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</si>
  <si>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</si>
  <si>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</si>
  <si>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</si>
  <si>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</si>
  <si>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</si>
  <si>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</si>
  <si>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</si>
  <si>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</si>
  <si>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</si>
  <si>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</si>
  <si>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</si>
  <si>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</si>
  <si>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</si>
  <si>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</si>
  <si>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</si>
  <si>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</si>
  <si>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</si>
  <si>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</si>
  <si>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</si>
  <si>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</si>
  <si>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</si>
  <si>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</si>
  <si>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</si>
  <si>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</si>
  <si>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</si>
  <si>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</si>
  <si>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</si>
  <si>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</si>
  <si>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</si>
  <si>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</si>
  <si>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</si>
  <si>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</si>
  <si>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</si>
  <si>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</si>
  <si>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</si>
  <si>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</si>
  <si>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</si>
  <si>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</si>
  <si>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</si>
  <si>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</si>
  <si>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</si>
  <si>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</si>
  <si>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</si>
  <si>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</si>
  <si>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</si>
  <si>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</si>
  <si>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</si>
  <si>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</si>
  <si>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</si>
  <si>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</si>
  <si>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</si>
  <si>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</si>
  <si>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</si>
  <si>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</si>
  <si>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</si>
  <si>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</si>
  <si>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</si>
  <si>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</si>
  <si>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</si>
  <si>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</si>
  <si>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</si>
  <si>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</si>
  <si>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</si>
  <si>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</si>
  <si>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</si>
  <si>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</si>
  <si>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</si>
  <si>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</si>
  <si>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</si>
  <si>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</si>
  <si>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</si>
  <si>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</si>
  <si>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</si>
  <si>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</si>
  <si>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</si>
  <si>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</si>
  <si>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</si>
  <si>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</si>
  <si>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</si>
  <si>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</si>
  <si>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</si>
  <si>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</si>
  <si>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</si>
  <si>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</si>
  <si>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</si>
  <si>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</si>
  <si>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</si>
  <si>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</si>
  <si>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</si>
  <si>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</si>
  <si>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</si>
  <si>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</si>
  <si>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</si>
  <si>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</si>
  <si>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</si>
  <si>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</si>
  <si>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</si>
  <si>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</si>
  <si>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</si>
  <si>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</si>
  <si>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</si>
  <si>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</si>
  <si>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</si>
  <si>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</si>
  <si>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</si>
  <si>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</si>
  <si>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</si>
  <si>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</si>
  <si>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</si>
  <si>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</si>
  <si>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</si>
  <si>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</si>
  <si>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</si>
  <si>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</si>
  <si>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</si>
  <si>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</si>
  <si>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</si>
  <si>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</si>
  <si>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</si>
  <si>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</si>
  <si>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</si>
  <si>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</si>
  <si>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</si>
  <si>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</si>
  <si>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</si>
  <si>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</si>
  <si>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</si>
  <si>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</si>
  <si>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</si>
  <si>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</si>
  <si>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</si>
  <si>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</si>
  <si>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</si>
  <si>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</si>
  <si>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</si>
  <si>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</si>
  <si>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</si>
  <si>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</si>
  <si>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</si>
  <si>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</si>
  <si>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</si>
  <si>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</si>
  <si>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</si>
  <si>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</si>
  <si>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</si>
  <si>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</si>
  <si>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</si>
  <si>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</si>
  <si>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</si>
  <si>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</si>
  <si>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</si>
  <si>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</si>
  <si>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</si>
  <si>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</si>
  <si>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</si>
  <si>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</si>
  <si>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</si>
  <si>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</si>
  <si>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</si>
  <si>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</si>
  <si>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</si>
  <si>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</si>
  <si>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</si>
  <si>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</si>
  <si>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</si>
  <si>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</si>
  <si>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</si>
  <si>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</si>
  <si>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</si>
  <si>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</si>
  <si>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</si>
  <si>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</si>
  <si>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</si>
  <si>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</si>
  <si>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</si>
  <si>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</si>
  <si>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</si>
  <si>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</si>
  <si>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</si>
  <si>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</si>
  <si>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</si>
  <si>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</si>
  <si>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</si>
  <si>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</si>
  <si>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</si>
  <si>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</si>
  <si>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</si>
  <si>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</si>
  <si>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</si>
  <si>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</si>
  <si>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</si>
  <si>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</si>
  <si>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</si>
  <si>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</si>
  <si>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</si>
  <si>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</si>
  <si>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</si>
  <si>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</si>
  <si>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</si>
  <si>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</si>
  <si>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</si>
  <si>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</si>
  <si>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</si>
  <si>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</si>
  <si>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</si>
  <si>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</si>
  <si>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</si>
  <si>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</si>
  <si>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</si>
  <si>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</si>
  <si>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</si>
  <si>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</si>
  <si>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</si>
  <si>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</si>
  <si>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</si>
  <si>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</si>
  <si>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</si>
  <si>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</si>
  <si>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</si>
  <si>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</si>
  <si>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</si>
  <si>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</si>
  <si>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</si>
  <si>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</si>
  <si>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</si>
  <si>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</si>
  <si>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</si>
  <si>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</si>
  <si>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</si>
  <si>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</si>
  <si>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</si>
  <si>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</si>
  <si>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</si>
  <si>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</si>
  <si>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</si>
  <si>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</si>
  <si>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</si>
  <si>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</si>
  <si>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</si>
  <si>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</si>
  <si>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</si>
  <si>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</si>
  <si>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</si>
  <si>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</si>
  <si>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</si>
  <si>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</si>
  <si>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</si>
  <si>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</si>
  <si>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</si>
  <si>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</si>
  <si>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</si>
  <si>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</si>
  <si>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</si>
  <si>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</si>
  <si>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</si>
  <si>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</si>
  <si>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</si>
  <si>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</si>
  <si>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</si>
  <si>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</si>
  <si>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</si>
  <si>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</si>
  <si>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</si>
  <si>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</si>
  <si>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</si>
  <si>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</si>
  <si>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</si>
  <si>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</si>
  <si>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</si>
  <si>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</si>
  <si>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</si>
  <si>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</si>
  <si>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</si>
  <si>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</si>
  <si>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</si>
  <si>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</si>
  <si>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</si>
  <si>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</si>
  <si>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</si>
  <si>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</si>
  <si>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</si>
  <si>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</si>
  <si>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</si>
  <si>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</si>
  <si>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</si>
  <si>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</si>
  <si>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</si>
  <si>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</si>
  <si>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</si>
  <si>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</si>
  <si>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</si>
  <si>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</si>
  <si>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</si>
  <si>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</si>
  <si>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</si>
  <si>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</si>
  <si>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</si>
  <si>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</si>
  <si>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</si>
  <si>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</si>
  <si>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</si>
  <si>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</si>
  <si>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</si>
  <si>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</si>
  <si>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</si>
  <si>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</si>
  <si>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</si>
  <si>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</si>
  <si>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</si>
  <si>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</si>
  <si>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</si>
  <si>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</si>
  <si>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</si>
  <si>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</si>
  <si>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</si>
  <si>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</si>
  <si>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</si>
  <si>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</si>
  <si>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</si>
  <si>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</si>
  <si>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</si>
  <si>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</si>
  <si>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</si>
  <si>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</si>
  <si>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</si>
  <si>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</si>
  <si>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</si>
  <si>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</si>
  <si>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</si>
  <si>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</si>
  <si>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</si>
  <si>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</si>
  <si>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</si>
  <si>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</si>
  <si>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</si>
  <si>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</si>
  <si>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</si>
  <si>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</si>
  <si>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</si>
  <si>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</si>
  <si>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</si>
  <si>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</si>
  <si>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</si>
  <si>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</si>
  <si>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</si>
  <si>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</si>
  <si>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</si>
  <si>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</si>
  <si>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</si>
  <si>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</si>
  <si>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</si>
  <si>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</si>
  <si>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</si>
  <si>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</si>
  <si>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</si>
  <si>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</si>
  <si>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</si>
  <si>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</si>
  <si>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</si>
  <si>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</si>
  <si>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</si>
  <si>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</si>
  <si>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</si>
  <si>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</si>
  <si>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</si>
  <si>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</si>
  <si>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</si>
  <si>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</si>
  <si>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</si>
  <si>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</si>
  <si>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</si>
  <si>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</si>
  <si>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</si>
  <si>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</si>
  <si>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</si>
  <si>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</si>
  <si>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</si>
  <si>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</si>
  <si>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</si>
  <si>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</si>
  <si>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</si>
  <si>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</si>
  <si>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</si>
  <si>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</si>
  <si>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</si>
  <si>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</si>
  <si>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</si>
  <si>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</si>
  <si>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</si>
  <si>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</si>
  <si>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</si>
  <si>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</si>
  <si>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</si>
  <si>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</si>
  <si>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</si>
  <si>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</si>
  <si>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</si>
  <si>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</si>
  <si>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</si>
  <si>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</si>
  <si>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</si>
  <si>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</si>
  <si>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</si>
  <si>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</si>
  <si>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</si>
  <si>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</si>
  <si>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</si>
  <si>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</si>
  <si>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</si>
  <si>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</si>
  <si>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</si>
  <si>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</si>
  <si>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</si>
  <si>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</si>
  <si>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</si>
  <si>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</si>
  <si>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</si>
  <si>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</si>
  <si>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</si>
  <si>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</si>
  <si>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</si>
  <si>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</si>
  <si>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</si>
  <si>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</si>
  <si>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</si>
  <si>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</si>
  <si>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</si>
  <si>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</si>
  <si>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</si>
  <si>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</si>
  <si>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</si>
  <si>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</si>
  <si>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</si>
  <si>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</si>
  <si>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</si>
  <si>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</si>
  <si>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</si>
  <si>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</si>
  <si>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</si>
  <si>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</si>
  <si>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</si>
  <si>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</si>
  <si>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</si>
  <si>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</si>
  <si>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</si>
  <si>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</si>
  <si>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</si>
  <si>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</si>
  <si>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</si>
  <si>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</si>
  <si>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</si>
  <si>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</si>
  <si>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</si>
  <si>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</si>
  <si>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</si>
  <si>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</si>
  <si>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</si>
  <si>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</si>
  <si>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</si>
  <si>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</si>
  <si>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</si>
  <si>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</si>
  <si>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</si>
  <si>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</si>
  <si>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</si>
  <si>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</si>
  <si>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</si>
  <si>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</si>
  <si>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</si>
  <si>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</si>
  <si>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</si>
  <si>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</si>
  <si>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</si>
  <si>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</si>
  <si>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</si>
  <si>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</si>
  <si>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</si>
  <si>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</si>
  <si>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</si>
  <si>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</si>
  <si>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</si>
  <si>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</si>
  <si>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</si>
  <si>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</si>
  <si>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</si>
  <si>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</si>
  <si>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</si>
  <si>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</si>
  <si>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</si>
  <si>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</si>
  <si>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</si>
  <si>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</si>
  <si>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</si>
  <si>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</si>
  <si>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</si>
  <si>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</si>
  <si>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</si>
  <si>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</si>
  <si>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</si>
  <si>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</si>
  <si>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</si>
  <si>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</si>
  <si>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</si>
  <si>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</si>
  <si>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</si>
  <si>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</si>
  <si>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</si>
  <si>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</si>
  <si>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</si>
  <si>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</si>
  <si>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</si>
  <si>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</si>
  <si>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</si>
  <si>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</si>
  <si>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</si>
  <si>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</si>
  <si>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</si>
  <si>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</si>
  <si>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</si>
  <si>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</si>
  <si>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</si>
  <si>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</si>
  <si>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</si>
  <si>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</si>
  <si>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</si>
  <si>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</si>
  <si>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</si>
  <si>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</si>
  <si>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</si>
  <si>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</si>
  <si>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</si>
  <si>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</si>
  <si>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</si>
  <si>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</si>
  <si>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</si>
  <si>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</si>
  <si>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</si>
  <si>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</si>
  <si>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</si>
  <si>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</si>
  <si>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</si>
  <si>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</si>
  <si>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</si>
  <si>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</si>
  <si>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</si>
  <si>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</si>
  <si>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</si>
  <si>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</si>
  <si>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</si>
  <si>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</si>
  <si>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</si>
  <si>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</si>
  <si>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</si>
  <si>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</si>
  <si>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</si>
  <si>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</si>
  <si>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</si>
  <si>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</si>
  <si>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</si>
  <si>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</si>
  <si>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</si>
  <si>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</si>
  <si>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</si>
  <si>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</si>
  <si>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</si>
  <si>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</si>
  <si>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</si>
  <si>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</si>
  <si>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</si>
  <si>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</si>
  <si>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</si>
  <si>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</si>
  <si>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</si>
  <si>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</si>
  <si>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</si>
  <si>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</si>
  <si>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</si>
  <si>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</si>
  <si>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</si>
  <si>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</si>
  <si>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</si>
  <si>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</si>
  <si>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</si>
  <si>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</si>
  <si>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</si>
  <si>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</si>
  <si>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</si>
  <si>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</si>
  <si>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</si>
  <si>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</si>
  <si>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</si>
  <si>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</si>
  <si>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</si>
  <si>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</si>
  <si>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</si>
  <si>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</si>
  <si>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</si>
  <si>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</si>
  <si>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</si>
  <si>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</si>
  <si>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</si>
  <si>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</si>
  <si>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</si>
  <si>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</si>
  <si>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</si>
  <si>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</si>
  <si>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</si>
  <si>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</si>
  <si>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</si>
  <si>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</si>
  <si>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</si>
  <si>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</si>
  <si>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</si>
  <si>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</si>
  <si>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</si>
  <si>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</si>
  <si>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</si>
  <si>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</si>
  <si>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</si>
  <si>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</si>
  <si>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</si>
  <si>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</si>
  <si>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</si>
  <si>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</si>
  <si>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</si>
  <si>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</si>
  <si>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</si>
  <si>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</si>
  <si>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</si>
  <si>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</si>
  <si>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</si>
  <si>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</si>
  <si>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</si>
  <si>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</si>
  <si>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</si>
  <si>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</si>
  <si>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</si>
  <si>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</si>
  <si>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</si>
  <si>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</si>
  <si>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</si>
  <si>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</si>
  <si>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</si>
  <si>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</si>
  <si>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</si>
  <si>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</si>
  <si>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</si>
  <si>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</si>
  <si>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</si>
  <si>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</si>
  <si>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</si>
  <si>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</si>
  <si>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</si>
  <si>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</si>
  <si>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</si>
  <si>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</si>
  <si>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</si>
  <si>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</si>
  <si>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</si>
  <si>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</si>
  <si>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</si>
  <si>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</si>
  <si>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</si>
  <si>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</si>
  <si>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</si>
  <si>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</si>
  <si>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</si>
  <si>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</si>
  <si>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</si>
  <si>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</si>
  <si>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</si>
  <si>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</si>
  <si>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</si>
  <si>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</si>
  <si>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</si>
  <si>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</si>
  <si>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</si>
  <si>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</si>
  <si>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</si>
  <si>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</si>
  <si>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</si>
  <si>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</si>
  <si>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</si>
  <si>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</si>
  <si>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</si>
  <si>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</si>
  <si>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</si>
  <si>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</si>
  <si>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</si>
  <si>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</si>
  <si>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</si>
  <si>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</si>
  <si>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</si>
  <si>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</si>
  <si>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</si>
  <si>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</si>
  <si>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</si>
  <si>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</si>
  <si>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</si>
  <si>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</si>
  <si>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</si>
  <si>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</si>
  <si>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</si>
  <si>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</si>
  <si>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</si>
  <si>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</si>
  <si>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</si>
  <si>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</si>
  <si>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</si>
  <si>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</si>
  <si>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</si>
  <si>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</si>
  <si>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</si>
  <si>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</si>
  <si>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</si>
  <si>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</si>
  <si>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</si>
  <si>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</si>
  <si>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</si>
  <si>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</si>
  <si>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</si>
  <si>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</si>
  <si>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</si>
  <si>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</si>
  <si>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</si>
  <si>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</si>
  <si>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</si>
  <si>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</si>
  <si>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</si>
  <si>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</si>
  <si>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</si>
  <si>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</si>
  <si>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</si>
  <si>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</si>
  <si>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</si>
  <si>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</si>
  <si>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</si>
  <si>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</si>
  <si>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</si>
  <si>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</si>
  <si>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</si>
  <si>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</si>
  <si>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</si>
  <si>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</si>
  <si>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</si>
  <si>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</si>
  <si>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</si>
  <si>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</si>
  <si>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</si>
  <si>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</si>
  <si>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</si>
  <si>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</si>
  <si>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</si>
  <si>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</si>
  <si>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</si>
  <si>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</si>
  <si>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</si>
  <si>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</si>
  <si>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</si>
  <si>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</si>
  <si>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</si>
  <si>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</si>
  <si>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</si>
  <si>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</si>
  <si>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</si>
  <si>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</si>
  <si>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</si>
  <si>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</si>
  <si>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</si>
  <si>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</si>
  <si>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</si>
  <si>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</si>
  <si>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</si>
  <si>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</si>
  <si>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</si>
  <si>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</si>
  <si>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</si>
  <si>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</si>
  <si>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</si>
  <si>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</si>
  <si>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</si>
  <si>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</si>
  <si>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</si>
  <si>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</si>
  <si>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</si>
  <si>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</si>
  <si>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</si>
  <si>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</si>
  <si>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</si>
  <si>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</si>
  <si>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</si>
  <si>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</si>
  <si>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</si>
  <si>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</si>
  <si>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</si>
  <si>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</si>
  <si>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</si>
  <si>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</si>
  <si>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</si>
  <si>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</si>
  <si>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</si>
  <si>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</si>
  <si>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</si>
  <si>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</si>
  <si>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</si>
  <si>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</si>
  <si>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</si>
  <si>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</si>
  <si>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</si>
  <si>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</si>
  <si>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</si>
  <si>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</si>
  <si>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</si>
  <si>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</si>
  <si>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</si>
  <si>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</si>
  <si>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</si>
  <si>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</si>
  <si>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</si>
  <si>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</si>
  <si>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</si>
  <si>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</si>
  <si>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</si>
  <si>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</si>
  <si>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</si>
  <si>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</si>
  <si>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</si>
  <si>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</si>
  <si>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</si>
  <si>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</si>
  <si>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</si>
  <si>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</si>
  <si>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</si>
  <si>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</si>
  <si>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</si>
  <si>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</si>
  <si>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</si>
  <si>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</si>
  <si>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</si>
  <si>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</si>
  <si>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</si>
  <si>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</si>
  <si>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</si>
  <si>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</si>
  <si>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</si>
  <si>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</si>
  <si>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</si>
  <si>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</si>
  <si>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</si>
  <si>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</si>
  <si>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</si>
  <si>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</si>
  <si>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</si>
  <si>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</si>
  <si>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</si>
  <si>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</si>
  <si>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</si>
  <si>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</si>
  <si>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</si>
  <si>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</si>
  <si>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</si>
  <si>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</si>
  <si>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</si>
  <si>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</si>
  <si>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</si>
  <si>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</si>
  <si>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</si>
  <si>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</si>
  <si>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</si>
  <si>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</si>
  <si>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</si>
  <si>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</si>
  <si>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</si>
  <si>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</si>
  <si>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</si>
  <si>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</si>
  <si>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</si>
  <si>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</si>
  <si>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</si>
  <si>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</si>
  <si>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</si>
  <si>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</si>
  <si>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</si>
  <si>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</si>
  <si>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</si>
  <si>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</si>
  <si>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</si>
  <si>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</si>
  <si>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</si>
  <si>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</si>
  <si>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</si>
  <si>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</si>
  <si>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</si>
  <si>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</si>
  <si>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</si>
  <si>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</si>
  <si>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</si>
  <si>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</si>
  <si>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</si>
  <si>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</si>
  <si>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</si>
  <si>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</si>
  <si>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</si>
  <si>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</si>
  <si>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</si>
  <si>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</si>
  <si>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</si>
  <si>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</si>
  <si>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</si>
  <si>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</si>
  <si>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</si>
  <si>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</si>
  <si>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</si>
  <si>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</si>
  <si>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</si>
  <si>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</si>
  <si>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</si>
  <si>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</si>
  <si>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</si>
  <si>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</si>
  <si>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</si>
  <si>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</si>
  <si>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</si>
  <si>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</si>
  <si>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</si>
  <si>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</si>
  <si>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</si>
  <si>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</si>
  <si>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</si>
  <si>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</si>
  <si>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</si>
  <si>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</si>
  <si>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</si>
  <si>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</si>
  <si>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</si>
  <si>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</si>
  <si>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</si>
  <si>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</si>
  <si>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</si>
  <si>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</si>
  <si>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</si>
  <si>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</si>
  <si>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</si>
  <si>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</si>
  <si>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</si>
  <si>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</si>
  <si>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</si>
  <si>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40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</si>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</sst>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286.84053784722346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6.3452253472205484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0.10024849537148839</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45949.78896377315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45949.78896377315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45949.78896377315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45949.78896377315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45949.78896377315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45949.78896377315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45949.78896377315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45949.78896377315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45949.78896377315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45949.78896377315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45949.78896377315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45949.78896377315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45949.78896377315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45949.78896377315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45949.78896377315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45949.78896377315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45949.78896377315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45949.78896377315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45949.78896377315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45949.78896377315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45949.78896377315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45949.78896377315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45949.78896377315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45949.78896377315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45949.78896377315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45949.78896377315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45949.78896377315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45949.78896377315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45949.78896377315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45949.78896377315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45949.78896377315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45949.78896377315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45949.78896377315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45949.78896377315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45949.78896377315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45949.78896377315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45949.78896377315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45949.78896377315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45949.78896377315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45949.78896377315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45949.78896377315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45949.78896377315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45949.78896377315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45949.78896377315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45949.78896377315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45949.78896377315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45949.78896377315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45949.78896377315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45949.78896377315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45949.78896377315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45949.78896377315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45949.78896377315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45949.78896377315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45949.78896377315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45949.78896377315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45949.78896377315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45949.78896377315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45949.78896377315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45949.78896377315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45949.78896377315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45949.78896377315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45949.78896377315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45949.78896377315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45949.78896377315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45949.78896377315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45949.78896377315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45949.78896377315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45949.78896377315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45949.78896377315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45949.78896377315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45949.78896377315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45949.78896377315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45949.78896377315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45949.78896377315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45949.78896377315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45949.78896377315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45949.78896377315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45949.78896377315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45949.78896377315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45949.78896377315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45949.78896377315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45949.78896377315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45949.78896377315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45949.78896377315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45949.78896377315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45949.78896377315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45949.78896377315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45949.78896377315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45949.78896377315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45949.78896377315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45949.78896377315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45949.78896377315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45949.78896377315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45949.78896377315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45949.78896377315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45949.78896377315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45949.78896377315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45949.78896377315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45949.78896377315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143.0618804398182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124.78912581018812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5.2931883101846324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45949.78896377315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45949.78896377315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45949.78896377315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45949.78896377315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45949.78896377315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45949.78896377315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45949.78896377315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45949.78896377315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45949.78896377315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45949.78896377315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45949.78896377315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45949.78896377315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45949.78896377315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45949.78896377315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45949.78896377315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45949.78896377315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45949.78896377315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45949.78896377315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45949.78896377315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45949.78896377315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45949.78896377315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45949.78896377315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45949.78896377315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45949.78896377315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45949.78896377315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45949.78896377315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45949.78896377315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45949.78896377315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45949.78896377315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45949.78896377315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45949.78896377315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45949.78896377315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45949.78896377315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45949.78896377315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45949.78896377315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45949.78896377315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45949.78896377315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45949.78896377315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45949.78896377315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45949.78896377315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45949.78896377315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45949.78896377315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45949.78896377315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45949.78896377315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45949.78896377315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45949.78896377315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45949.78896377315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45949.78896377315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45949.78896377315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45949.78896377315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45949.78896377315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45949.78896377315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45949.78896377315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45949.78896377315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45949.78896377315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45949.78896377315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45949.78896377315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45949.78896377315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45949.78896377315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45949.78896377315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45949.78896377315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45949.78896377315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45949.78896377315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45949.78896377315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45949.78896377315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45949.78896377315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45949.78896377315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45949.78896377315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45949.78896377315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45949.78896377315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45949.78896377315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45949.78896377315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45949.78896377315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45949.78896377315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45949.78896377315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45949.78896377315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45949.78896377315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45949.78896377315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45949.78896377315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45949.78896377315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45949.78896377315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45949.78896377315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45949.78896377315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45949.78896377315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45949.78896377315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1.8604976852657273E-2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45949.78896377315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45949.78896377315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45949.78896377315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45949.78896377315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45949.78896377315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45949.78896377315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45949.78896377315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45949.78896377315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45949.78896377315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45949.78896377315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45949.78896377315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45949.78896377315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45949.78896377315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45949.78896377315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45949.78896377315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45949.78896377315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45949.78896377315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45949.78896377315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45949.78896377315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45949.78896377315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45949.78896377315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45949.78896377315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45949.78896377315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45949.78896377315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45949.78896377315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45949.78896377315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45949.78896377315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45949.78896377315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45949.78896377315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45949.78896377315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45949.78896377315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45949.78896377315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45949.78896377315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45949.78896377315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45949.78896377315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45949.78896377315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45949.78896377315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45949.78896377315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45949.78896377315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45949.78896377315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45949.78896377315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45949.78896377315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45949.78896377315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45949.78896377315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45949.78896377315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45949.78896377315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45949.78896377315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45949.78896377315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45949.78896377315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45949.78896377315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45949.78896377315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45949.78896377315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45949.78896377315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45949.78896377315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45949.78896377315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45949.78896377315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45949.78896377315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45949.78896377315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45949.78896377315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45949.78896377315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45949.78896377315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45949.78896377315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45949.78896377315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45949.78896377315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45949.78896377315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45949.78896377315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45949.78896377315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45949.78896377315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45949.78896377315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45949.78896377315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45949.78896377315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45949.78896377315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45949.78896377315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45949.78896377315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45949.78896377315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45949.78896377315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45949.78896377315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45949.78896377315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45949.78896377315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45949.78896377315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45949.78896377315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45949.78896377315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45949.78896377315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45949.78896377315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45949.78896377315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45949.78896377315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45949.78896377315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45949.78896377315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45949.78896377315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45949.78896377315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45949.78896377315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45949.78896377315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45949.78896377315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45949.78896377315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45949.78896377315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45949.78896377315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45949.78896377315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45949.78896377315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45949.78896377315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45949.78896377315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45949.78896377315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45949.78896377315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45949.78896377315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45949.78896377315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45949.78896377315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45949.78896377315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45949.78896377315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45949.78896377315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45949.78896377315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45949.78896377315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45949.78896377315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45949.78896377315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45949.78896377315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45949.78896377315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45949.78896377315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45949.78896377315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45949.78896377315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45949.78896377315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45949.78896377315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45949.78896377315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45949.78896377315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45949.78896377315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45949.78896377315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45949.78896377315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45949.78896377315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45949.78896377315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45949.78896377315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45949.78896377315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45949.78896377315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45949.78896377315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45949.78896377315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45949.78896377315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45949.78896377315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45949.78896377315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45949.78896377315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45949.78896377315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45949.78896377315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45949.78896377315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45949.78896377315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45949.78896377315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45949.78896377315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45949.78896377315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45949.78896377315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45949.78896377315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45949.78896377315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45949.78896377315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45949.78896377315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45949.78896377315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45949.78896377315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45949.78896377315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45949.78896377315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45949.78896377315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45949.78896377315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45949.78896377315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45949.78896377315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45949.78896377315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45949.78896377315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45949.78896377315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45949.78896377315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45949.78896377315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45949.78896377315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45949.78896377315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45949.78896377315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45949.78896377315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45949.78896377315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45949.78896377315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45949.78896377315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45949.78896377315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45949.78896377315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45949.78896377315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45949.78896377315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45949.78896377315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45949.78896377315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45949.78896377315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45949.78896377315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45949.78896377315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45949.78896377315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45949.78896377315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45949.78896377315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45949.78896377315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45949.78896377315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45949.78896377315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45949.78896377315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45949.78896377315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45949.78896377315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45949.78896377315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45949.78896377315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45949.78896377315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45949.78896377315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45949.78896377315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45949.78896377315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45949.78896377315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45949.78896377315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45949.78896377315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45949.78896377315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45949.78896377315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45949.78896377315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45949.78896377315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45949.78896377315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45949.78896377315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45949.78896377315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45949.78896377315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45949.78896377315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45949.78896377315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45949.78896377315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45949.78896377315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45949.78896377315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45949.78896377315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45949.78896377315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45949.78896377315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45949.78896377315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45949.78896377315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45949.78896377315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45949.78896377315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45949.78896377315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45949.78896377315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45949.78896377315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45949.78896377315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45949.78896377315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45949.78896377315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45949.78896377315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45949.78896377315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45949.78896377315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45949.78896377315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45949.78896377315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45949.78896377315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45949.78896377315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45949.78896377315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45949.78896377315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45949.78896377315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45949.78896377315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45949.78896377315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45949.78896377315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45949.78896377315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45949.78896377315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45949.78896377315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45949.78896377315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45949.78896377315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45949.78896377315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45949.78896377315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45949.78896377315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45949.78896377315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45949.78896377315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45949.78896377315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45949.78896377315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45949.78896377315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45949.78896377315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45949.78896377315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45949.78896377315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45949.78896377315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45949.78896377315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45949.78896377315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45949.78896377315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45949.78896377315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45949.78896377315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45949.78896377315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45949.78896377315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45949.78896377315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45949.78896377315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45949.78896377315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45949.78896377315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45949.78896377315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45949.78896377315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45949.78896377315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45949.78896377315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45949.78896377315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45949.78896377315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45949.78896377315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45949.78896377315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45949.78896377315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45949.78896377315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45949.78896377315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45949.78896377315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45949.78896377315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45949.78896377315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45949.78896377315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45949.78896377315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45949.78896377315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45949.78896377315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45949.78896377315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45949.78896377315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45949.78896377315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45949.78896377315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45949.78896377315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45949.78896377315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45949.78896377315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45949.78896377315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45949.78896377315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45949.78896377315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45949.78896377315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45949.78896377315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45949.78896377315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45949.78896377315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45949.78896377315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45949.78896377315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45949.78896377315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45949.78896377315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45949.78896377315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45949.78896377315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45949.78896377315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45949.78896377315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45949.78896377315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45949.78896377315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45949.78896377315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45949.78896377315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45949.78896377315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45949.78896377315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45949.78896377315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45949.78896377315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45949.78896377315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45949.78896377315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45949.78896377315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45949.78896377315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45949.78896377315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45949.78896377315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45949.78896377315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45949.78896377315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45949.78896377315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45949.78896377315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45949.78896377315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45949.78896377315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45949.78896377315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45949.78896377315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45949.78896377315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45949.78896377315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45949.78896377315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45949.78896377315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45949.78896377315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45949.78896377315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45949.78896377315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45949.78896377315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45949.78896377315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45949.78896377315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45949.78896377315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45949.78896377315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45949.78896377315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45949.78896377315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45949.78896377315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45949.78896377315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45949.78896377315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45949.78896377315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45949.78896377315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45949.78896377315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45949.78896377315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45949.78896377315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45949.78896377315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45949.78896377315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45949.78896377315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45949.78896377315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45949.78896377315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45949.78896377315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45949.78896377315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45949.78896377315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45949.78896377315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45949.78896377315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45949.78896377315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45949.78896377315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45949.78896377315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45949.78896377315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45949.78896377315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45949.78896377315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45949.78896377315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45949.78896377315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45949.78896377315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45949.78896377315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45949.78896377315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45949.78896377315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45949.78896377315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45949.78896377315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45949.78896377315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45949.78896377315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45949.78896377315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45949.78896377315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45949.78896377315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45949.78896377315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45949.78896377315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45949.78896377315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45949.78896377315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45949.78896377315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45949.78896377315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45949.78896377315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45949.78896377315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45949.78896377315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45949.78896377315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45949.78896377315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45949.78896377315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45949.78896377315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45949.78896377315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45949.78896377315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45949.78896377315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45949.78896377315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45949.78896377315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45949.78896377315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45949.78896377315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45949.78896377315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45949.78896377315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45949.78896377315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45949.78896377315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45949.78896377315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45949.78896377315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45949.78896377315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45949.78896377315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45949.78896377315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45949.78896377315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45949.78896377315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45949.78896377315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45949.78896377315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45949.78896377315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45949.78896377315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45949.78896377315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45949.78896377315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45949.78896377315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45949.78896377315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45949.78896377315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45949.78896377315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45949.78896377315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45949.78896377315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45949.78896377315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45949.78896377315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45949.78896377315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45949.78896377315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45949.78896377315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45949.78896377315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45949.78896377315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45949.78896377315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45949.78896377315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45949.78896377315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45949.78896377315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45949.78896377315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45949.78896377315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45949.78896377315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45949.78896377315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45949.78896377315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45949.78896377315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45949.78896377315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45949.78896377315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45949.78896377315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45949.78896377315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45949.78896377315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45949.78896377315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45949.78896377315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45949.78896377315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45949.78896377315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45949.78896377315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45949.78896377315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45949.78896377315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45949.78896377315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45949.78896377315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45949.78896377315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45949.78896377315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45949.78896377315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45949.78896377315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45949.78896377315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45949.78896377315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45949.78896377315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45949.78896377315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45949.78896377315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45949.78896377315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45949.78896377315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45949.78896377315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45949.78896377315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45949.78896377315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45949.78896377315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45949.78896377315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45949.78896377315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45949.78896377315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45949.78896377315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45949.78896377315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45949.78896377315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45949.78896377315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45949.78896377315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45949.78896377315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45949.78896377315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45949.78896377315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45949.78896377315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45949.78896377315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45949.78896377315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45949.78896377315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45949.78896377315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45949.78896377315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45949.78896377315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45949.78896377315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45949.78896377315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45949.78896377315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45949.78896377315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45949.78896377315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45949.78896377315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45949.78896377315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45949.78896377315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45949.78896377315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45949.78896377315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45949.78896377315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45949.78896377315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45949.78896377315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45949.78896377315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45949.78896377315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45949.78896377315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45949.78896377315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45949.78896377315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45949.78896377315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45949.78896377315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45949.78896377315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45949.78896377315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45949.78896377315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45949.78896377315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45949.78896377315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45949.78896377315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45949.78896377315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45949.78896377315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45949.78896377315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45949.78896377315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45949.78896377315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45949.78896377315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45949.78896377315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45949.78896377315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45949.78896377315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45949.78896377315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45949.78896377315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45949.78896377315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45949.78896377315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45949.78896377315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45949.78896377315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45949.78896377315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45949.78896377315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45949.78896377315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45949.78896377315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45949.78896377315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45949.78896377315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45949.78896377315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45949.78896377315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45949.78896377315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45949.78896377315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45949.78896377315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45949.78896377315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45949.78896377315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45949.78896377315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45949.78896377315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45949.78896377315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45949.78896377315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45949.78896377315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45949.78896377315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45949.78896377315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45949.78896377315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45949.78896377315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45949.78896377315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45949.78896377315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45949.78896377315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45949.78896377315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45949.78896377315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45949.78896377315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45949.78896377315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45949.78896377315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45949.78896377315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45949.78896377315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45949.78896377315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45949.78896377315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45949.78896377315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45949.78896377315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45949.78896377315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45949.78896377315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45949.78896377315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45949.78896377315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45949.78896377315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45949.78896377315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45949.78896377315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45949.78896377315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45949.78896377315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45949.78896377315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45949.78896377315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45949.78896377315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45949.78896377315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45949.78896377315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45949.78896377315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45949.78896377315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45949.78896377315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45949.78896377315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45949.78896377315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45949.78896377315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45949.78896377315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45949.78896377315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45949.78896377315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45949.78896377315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45949.78896377315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45949.78896377315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45949.78896377315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45949.78896377315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45949.78896377315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45949.78896377315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45949.78896377315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45949.78896377315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45949.78896377315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45949.78896377315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45949.78896377315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45949.78896377315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45949.78896377315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45949.78896377315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45949.78896377315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45949.78896377315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45949.78896377315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45949.78896377315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45949.78896377315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45949.78896377315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45949.78896377315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45949.78896377315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45949.78896377315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45949.78896377315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45949.78896377315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45949.78896377315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45949.78896377315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45949.78896377315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45949.78896377315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45949.78896377315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45949.78896377315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45949.78896377315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45949.78896377315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45949.78896377315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45949.78896377315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45949.78896377315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45949.78896377315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45949.78896377315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45949.78896377315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45949.78896377315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45949.78896377315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45949.78896377315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45949.78896377315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45949.78896377315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45949.78896377315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45949.78896377315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45949.78896377315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45949.78896377315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45949.78896377315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45949.78896377315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45949.78896377315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45949.78896377315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45949.78896377315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45949.78896377315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45949.78896377315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45949.78896377315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45949.78896377315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45949.78896377315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45949.78896377315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45949.78896377315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45949.78896377315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45949.78896377315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45949.78896377315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45949.78896377315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45949.78896377315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45949.78896377315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45949.78896377315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45949.78896377315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45949.78896377315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45949.78896377315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45949.78896377315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45949.78896377315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45949.78896377315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45949.78896377315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45949.78896377315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45949.78896377315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45949.78896377315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45949.78896377315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45949.78896377315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45949.78896377315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45949.78896377315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45949.78896377315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45949.78896377315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45949.78896377315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45949.78896377315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45949.78896377315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45949.78896377315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45949.78896377315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45949.78896377315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45949.78896377315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45949.78896377315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45949.78896377315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45949.78896377315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45949.78896377315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45949.78896377315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45949.78896377315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45949.78896377315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45949.78896377315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45949.78896377315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45949.78896377315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45949.78896377315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45949.78896377315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45949.78896377315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45949.78896377315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45949.78896377315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45949.78896377315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45949.78896377315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45949.78896377315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45949.78896377315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45949.78896377315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45949.78896377315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45949.78896377315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45949.78896377315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45949.78896377315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45949.78896377315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45949.78896377315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45949.78896377315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45949.78896377315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45949.78896377315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45949.78896377315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45949.78896377315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45949.78896377315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45949.78896377315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45949.78896377315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45949.78896377315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45949.78896377315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45949.78896377315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45949.78896377315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45949.78896377315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45949.78896377315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45949.78896377315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45949.78896377315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45949.78896377315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45949.78896377315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45949.78896377315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45949.78896377315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45949.78896377315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45949.78896377315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45949.78896377315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45949.78896377315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45949.78896377315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45949.78896377315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45949.78896377315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45949.78896377315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45949.78896377315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45949.78896377315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45949.78896377315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45949.78896377315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45949.78896377315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45949.78896377315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45949.78896377315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45949.78896377315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45949.78896377315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45949.78896377315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45949.78896377315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45949.78896377315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45949.78896377315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45949.78896377315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45949.78896377315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45949.78896377315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45949.78896377315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45949.78896377315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45949.78896377315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45949.78896377315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45949.78896377315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45949.78896377315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45949.78896377315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45949.78896377315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45949.78896377315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45949.78896377315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45949.78896377315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45949.78896377315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45949.78896377315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45949.78896377315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45949.78896377315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45949.78896377315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45949.78896377315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45949.78896377315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45949.78896377315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45949.78896377315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45949.78896377315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45949.78896377315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45949.78896377315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45949.78896377315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45949.78896377315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45949.78896377315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45949.78896377315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45949.78896377315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45949.78896377315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45949.78896377315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45949.78896377315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45949.78896377315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45949.78896377315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45949.78896377315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45949.78896377315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45949.78896377315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45949.78896377315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45949.78896377315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45949.78896377315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45949.78896377315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45949.78896377315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45949.78896377315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45949.78896377315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45949.78896377315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45949.78896377315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45949.78896377315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45949.78896377315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45949.78896377315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45949.78896377315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45949.78896377315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45949.78896377315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45949.78896377315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45949.78896377315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45949.78896377315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45949.78896377315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45949.78896377315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45949.78896377315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45949.78896377315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45949.78896377315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45949.78896377315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45949.78896377315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45949.78896377315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45949.78896377315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45949.78896377315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45949.78896377315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45949.78896377315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45949.78896377315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45949.78896377315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45949.78896377315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45949.78896377315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45949.78896377315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45949.78896377315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45949.78896377315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45949.78896377315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45949.78896377315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45949.78896377315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45949.78896377315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45949.78896377315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45949.78896377315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45949.78896377315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45949.78896377315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45949.78896377315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45949.78896377315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45949.78896377315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45949.78896377315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45949.78896377315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45949.78896377315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45949.78896377315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45949.78896377315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45949.78896377315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45949.78896377315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45949.78896377315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45949.78896377315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45949.78896377315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45949.78896377315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45949.78896377315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45949.78896377315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45949.78896377315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45949.78896377315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45949.78896377315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45949.78896377315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45949.78896377315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45949.78896377315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45949.78896377315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45949.78896377315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45949.78896377315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45949.78896377315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45949.78896377315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45949.78896377315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45949.78896377315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45949.78896377315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45949.78896377315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45949.78896377315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45949.78896377315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45949.78896377315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45949.78896377315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45949.78896377315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45949.78896377315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45949.78896377315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45949.78896377315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45949.78896377315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45949.78896377315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45949.78896377315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45949.78896377315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45949.78896377315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45949.78896377315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45949.78896377315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45949.78896377315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45949.78896377315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45949.78896377315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45949.78896377315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45949.78896377315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45949.78896377315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45949.78896377315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45949.78896377315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45949.78896377315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45949.78896377315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45949.78896377315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45949.78896377315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45949.78896377315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45949.78896377315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45949.78896377315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45949.78896377315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45949.78896377315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45949.78896377315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45949.78896377315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45949.78896377315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45949.78896377315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45949.78896377315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45949.78896377315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45949.78896377315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45949.78896377315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45949.78896377315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45949.78896377315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45949.78896377315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45949.78896377315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45949.78896377315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45949.78896377315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45949.78896377315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45949.78896377315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45949.78896377315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45949.78896377315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45949.78896377315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45949.78896377315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45949.78896377315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45949.78896377315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45949.78896377315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45949.78896377315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45949.78896377315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45949.78896377315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45949.78896377315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45949.78896377315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45949.78896377315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45949.78896377315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45949.78896377315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45949.78896377315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45949.78896377315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45949.78896377315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45949.78896377315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45949.78896377315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45949.78896377315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45949.78896377315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45949.78896377315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45949.78896377315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45949.78896377315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45949.78896377315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45949.78896377315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45949.78896377315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45949.78896377315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45949.78896377315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45949.78896377315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45949.78896377315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45949.78896377315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45949.78896377315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45949.78896377315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45949.78896377315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45949.78896377315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45949.78896377315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45949.78896377315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45949.78896377315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45949.78896377315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45949.78896377315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45949.78896377315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45949.78896377315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45949.78896377315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45949.78896377315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45949.78896377315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45949.78896377315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45949.78896377315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45949.78896377315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45949.78896377315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45949.78896377315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45949.78896377315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45949.78896377315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45949.78896377315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45949.78896377315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45949.78896377315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45949.78896377315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45949.78896377315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45949.78896377315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45949.78896377315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45949.78896377315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45949.78896377315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45949.78896377315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45949.78896377315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45949.78896377315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45949.78896377315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45949.78896377315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45949.78896377315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45949.78896377315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45949.78896377315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45949.78896377315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45949.78896377315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45949.78896377315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45949.78896377315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45949.78896377315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45949.78896377315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45949.78896377315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45949.78896377315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45949.78896377315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45949.78896377315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45949.78896377315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45949.78896377315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45949.78896377315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45949.78896377315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45949.78896377315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45949.78896377315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45949.78896377315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45949.78896377315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45949.78896377315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45949.78896377315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45949.78896377315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45949.78896377315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45949.78896377315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45949.78896377315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45949.78896377315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45949.78896377315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45949.78896377315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45949.78896377315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45949.78896377315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45949.78896377315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45949.78896377315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45949.78896377315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45949.78896377315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45949.78896377315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45949.78896377315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45949.78896377315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45949.78896377315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45949.78896377315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45949.78896377315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45949.78896377315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45949.78896377315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45949.78896377315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45949.78896377315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45949.78896377315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45949.78896377315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45949.78896377315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45949.78896377315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45949.78896377315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45949.78896377315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45949.78896377315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45949.78896377315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45949.78896377315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45949.78896377315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45949.78896377315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45949.78896377315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45949.78896377315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45949.78896377315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45949.78896377315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45949.78896377315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45949.78896377315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45949.78896377315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45949.78896377315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45949.78896377315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45949.78896377315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45949.78896377315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45949.78896377315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45949.78896377315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45949.78896377315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45949.78896377315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45949.78896377315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45949.78896377315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45949.78896377315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45949.78896377315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45949.78896377315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45949.78896377315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45949.78896377315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45949.78896377315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45949.78896377315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45949.78896377315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45949.78896377315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45949.78896377315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45949.78896377315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45949.78896377315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45949.78896377315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45949.78896377315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45949.78896377315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45949.78896377315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45949.78896377315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45949.78896377315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45949.78896377315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45949.78896377315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45949.78896377315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45949.78896377315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45949.78896377315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45949.78896377315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45949.78896377315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45949.78896377315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45949.78896377315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45949.78896377315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45949.78896377315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45949.78896377315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45949.78896377315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45949.78896377315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45949.78896377315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45949.78896377315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45949.78896377315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45949.78896377315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45949.78896377315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45949.78896377315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45949.78896377315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45949.78896377315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45949.78896377315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45949.78896377315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45949.78896377315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45949.78896377315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45949.78896377315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45949.78896377315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45949.78896377315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45949.78896377315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45949.78896377315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45949.78896377315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45949.78896377315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45949.78896377315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45949.78896377315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45949.78896377315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45949.78896377315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45949.78896377315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45949.78896377315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45949.78896377315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45949.78896377315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45949.78896377315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45949.78896377315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45949.78896377315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45949.78896377315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45949.78896377315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45949.78896377315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45949.78896377315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45949.78896377315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45949.78896377315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45949.78896377315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45949.78896377315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45949.78896377315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45949.78896377315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45949.78896377315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45949.78896377315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45949.78896377315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45949.78896377315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45949.78896377315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45949.78896377315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45949.78896377315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45949.78896377315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45949.78896377315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45949.78896377315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45949.78896377315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45949.78896377315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45949.78896377315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45949.78896377315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45949.78896377315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45949.78896377315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45949.78896377315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45949.78896377315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45949.78896377315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45949.78896377315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45949.78896377315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45949.78896377315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45949.78896377315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45949.78896377315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45949.78896377315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45949.78896377315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45949.78896377315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45949.78896377315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246.3082461805534</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45949.78896377315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45949.78896377315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45949.78896377315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45949.78896377315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45949.78896377315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45949.78896377315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45949.78896377315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45949.78896377315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45949.78896377315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45949.78896377315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45949.78896377315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45949.78896377315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45949.78896377315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45949.78896377315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45949.78896377315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45949.78896377315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45949.78896377315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45949.78896377315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45949.78896377315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45949.78896377315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45949.78896377315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45949.78896377315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45949.78896377315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45949.78896377315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45949.78896377315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45949.78896377315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45949.78896377315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45949.78896377315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45949.78896377315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45949.78896377315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45949.78896377315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45949.78896377315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45949.78896377315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45949.78896377315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45949.78896377315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45949.78896377315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45949.78896377315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45949.78896377315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45949.78896377315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45949.78896377315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45949.78896377315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45949.78896377315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45949.78896377315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45949.78896377315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45949.78896377315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45949.78896377315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45949.78896377315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45949.78896377315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45949.78896377315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45949.78896377315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45949.78896377315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45949.78896377315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45949.78896377315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45949.78896377315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45949.78896377315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45949.78896377315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45949.78896377315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45949.78896377315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45949.78896377315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45949.78896377315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45949.78896377315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45949.78896377315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45949.78896377315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45949.78896377315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45949.78896377315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45949.78896377315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45949.78896377315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45949.78896377315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45949.78896377315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45949.78896377315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45949.78896377315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45949.78896377315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45949.78896377315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45949.78896377315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45949.78896377315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45949.78896377315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45949.78896377315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45949.78896377315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45949.78896377315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45949.78896377315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45949.78896377315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45949.78896377315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45949.78896377315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45949.78896377315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45949.78896377315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45949.78896377315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45949.78896377315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45949.78896377315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45949.78896377315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45949.78896377315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45949.78896377315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45949.78896377315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45949.78896377315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45949.78896377315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45949.78896377315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45949.78896377315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45949.78896377315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45949.78896377315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45949.78896377315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45949.78896377315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45949.78896377315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45949.78896377315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45949.78896377315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45949.78896377315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45949.78896377315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45949.78896377315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45949.78896377315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45949.78896377315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45949.78896377315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45949.78896377315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45949.78896377315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45949.78896377315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45949.78896377315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45949.78896377315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45949.78896377315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45949.78896377315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45949.78896377315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45949.78896377315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45949.78896377315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45949.78896377315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45949.78896377315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45949.78896377315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45949.78896377315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45949.78896377315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45949.78896377315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45949.78896377315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45949.78896377315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45949.78896377315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45949.78896377315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45949.78896377315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45949.78896377315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45949.78896377315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45949.78896377315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45949.78896377315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45949.78896377315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45949.78896377315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45949.78896377315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45949.78896377315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45949.78896377315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45949.78896377315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45949.78896377315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45949.78896377315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45949.78896377315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45949.78896377315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45949.78896377315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45949.78896377315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45949.78896377315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45949.78896377315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45949.78896377315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45949.78896377315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45949.78896377315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45949.78896377315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45949.78896377315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45949.78896377315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45949.78896377315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45949.78896377315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45949.78896377315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45949.78896377315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45949.78896377315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45949.78896377315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45949.78896377315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45949.78896377315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45949.78896377315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45949.78896377315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45949.78896377315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45949.78896377315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45949.78896377315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45949.78896377315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45949.78896377315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45949.78896377315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45949.78896377315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45949.78896377315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45949.78896377315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45949.78896377315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45949.78896377315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45949.78896377315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45949.78896377315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45949.78896377315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45949.78896377315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45949.78896377315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45949.78896377315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45949.78896377315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45949.78896377315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45949.78896377315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45949.78896377315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45949.78896377315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45949.78896377315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45949.78896377315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45949.78896377315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45949.78896377315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45949.78896377315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45949.78896377315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45949.78896377315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45949.78896377315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45949.78896377315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45949.78896377315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45949.78896377315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45949.78896377315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45949.78896377315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45949.78896377315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45949.78896377315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45949.78896377315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45949.78896377315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45949.78896377315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45949.78896377315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45949.78896377315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45949.78896377315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45949.78896377315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45949.78896377315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45949.78896377315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45949.78896377315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45949.78896377315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45949.78896377315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45949.78896377315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45949.78896377315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45949.78896377315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45949.78896377315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45949.78896377315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45949.78896377315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45949.78896377315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45949.78896377315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45949.78896377315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45949.78896377315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45949.78896377315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45949.78896377315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45949.78896377315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45949.78896377315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45949.78896377315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45949.78896377315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45949.78896377315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45949.78896377315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45949.78896377315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45949.78896377315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45949.78896377315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45949.78896377315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45949.78896377315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45949.78896377315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45949.78896377315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45949.78896377315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45949.78896377315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45949.78896377315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45949.78896377315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45949.78896377315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45949.78896377315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45949.78896377315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45949.78896377315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45949.78896377315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45949.78896377315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45949.78896377315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45949.78896377315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45949.78896377315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45949.78896377315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45949.78896377315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45949.78896377315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45949.78896377315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45949.78896377315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45949.78896377315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45949.78896377315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45949.78896377315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45949.78896377315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45949.78896377315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45949.78896377315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45949.78896377315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45949.78896377315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45949.78896377315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45949.78896377315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45949.78896377315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45949.78896377315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45949.78896377315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45949.78896377315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45949.78896377315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45949.78896377315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45949.78896377315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45949.78896377315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45949.78896377315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45949.78896377315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45949.78896377315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45949.78896377315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45949.78896377315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45949.78896377315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45949.78896377315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45949.78896377315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45949.78896377315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45949.78896377315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45949.78896377315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45949.78896377315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45949.78896377315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45949.78896377315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45949.78896377315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45949.78896377315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45949.78896377315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45949.78896377315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45949.78896377315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45949.78896377315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45949.78896377315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45949.78896377315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45949.78896377315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45949.78896377315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45949.78896377315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45949.78896377315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45949.78896377315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45949.78896377315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45949.78896377315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45949.78896377315</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45949.78896377315</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57.956903587961278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23.600086458332953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5.0173896990745561</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1.1278526620371849</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1.8049421298201196E-2</v>
      </c>
      <c r="H6" s="164">
        <v>45949.756331018521</v>
      </c>
      <c r="I6" s="163" t="str">
        <f>IFERROR(VLOOKUP(D6,DB!A:F,6,0),"")</f>
        <v>SCECO</v>
      </c>
      <c r="J6" s="163" t="str">
        <f>IFERROR(VLOOKUP(D6,DB!A:G,7,0),"")</f>
        <v>Vandalized</v>
      </c>
      <c r="K6" s="163" t="s">
        <v>39069</v>
      </c>
      <c r="L6" s="163" t="str">
        <f>IFERROR(VLOOKUP(D6,DB!A:I,9,0),"")</f>
        <v>Latis</v>
      </c>
    </row>
    <row r="7" spans="1:13" ht="15">
      <c r="A7" s="163"/>
      <c r="B7" s="163" t="str">
        <f>IFERROR(VLOOKUP(D7,DB!A:K,11,0),"")</f>
        <v/>
      </c>
      <c r="C7" s="163"/>
      <c r="D7" s="163"/>
      <c r="E7" s="163"/>
      <c r="F7" s="164"/>
      <c r="G7" s="165">
        <f ca="1">IFERROR(NOW()-F7,"")</f>
        <v>45949.78896377315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45949.78896377315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45949.78896377315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45949.78896377315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45949.78896377315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45949.78896377315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45949.78896377315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45949.78896377315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45949.78896377315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45949.78896377315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45949.78896377315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45949.78896377315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45949.78896377315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45949.78896377315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45949.78896377315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45949.78896377315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45949.78896377315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45949.78896377315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45949.78896377315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45949.78896377315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45949.78896377315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45949.78896377315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45949.78896377315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45949.78896377315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45949.78896377315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45949.78896377315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45949.78896377315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45949.78896377315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45949.78896377315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45949.78896377315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45949.78896377315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45949.78896377315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45949.78896377315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45949.78896377315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45949.78896377315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45949.78896377315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45949.78896377315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45949.78896377315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45949.78896377315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45949.78896377315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45949.78896377315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45949.78896377315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45949.78896377315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45949.78896377315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45949.78896377315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45949.78896377315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45949.78896377315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45949.78896377315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45949.78896377315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45949.78896377315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45949.78896377315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45949.78896377315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45949.78896377315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45949.78896377315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45949.78896377315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45949.78896377315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45949.78896377315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45949.78896377315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45949.78896377315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45949.78896377315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45949.78896377315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45949.78896377315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45949.78896377315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45949.78896377315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45949.78896377315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45949.78896377315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45949.78896377315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45949.78896377315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45949.78896377315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45949.78896377315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45949.78896377315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45949.78896377315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45949.78896377315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45949.78896377315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45949.78896377315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45949.78896377315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45949.78896377315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45949.78896377315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45949.78896377315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45949.78896377315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45949.78896377315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45949.78896377315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45949.78896377315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45949.78896377315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45949.78896377315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45949.78896377315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45949.78896377315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45949.78896377315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45949.78896377315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45949.78896377315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45949.78896377315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45949.78896377315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45949.78896377315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45949.78896377315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45949.78896377315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45949.78896377315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45949.78896377315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45949.78896377315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45949.78896377315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45949.78896377315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45949.78896377315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45949.78896377315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45949.78896377315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45949.78896377315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45949.78896377315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45949.78896377315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45949.78896377315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45949.78896377315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45949.78896377315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45949.78896377315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45949.78896377315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45949.78896377315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45949.78896377315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45949.78896377315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45949.78896377315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45949.78896377315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45949.78896377315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45949.78896377315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45949.78896377315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45949.78896377315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45949.78896377315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45949.78896377315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45949.78896377315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45949.78896377315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45949.78896377315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45949.78896377315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45949.78896377315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45949.78896377315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45949.78896377315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45949.78896377315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45949.78896377315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45949.78896377315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45949.78896377315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45949.78896377315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45949.78896377315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45949.78896377315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45949.78896377315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45949.78896377315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45949.78896377315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45949.78896377315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45949.78896377315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45949.78896377315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45949.78896377315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45949.78896377315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45949.78896377315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45949.78896377315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45949.78896377315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45949.78896377315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45949.78896377315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45949.78896377315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45949.78896377315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45949.78896377315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45949.78896377315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45949.78896377315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45949.78896377315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45949.78896377315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45949.78896377315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45949.78896377315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45949.78896377315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45949.78896377315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45949.78896377315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45949.78896377315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45949.78896377315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45949.78896377315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45949.78896377315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45949.78896377315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45949.78896377315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45949.78896377315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45949.78896377315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45949.78896377315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45949.78896377315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45949.78896377315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45949.78896377315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45949.78896377315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45949.78896377315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45949.78896377315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45949.78896377315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45949.78896377315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45949.78896377315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45949.78896377315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45949.78896377315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45949.78896377315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45949.78896377315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45949.78896377315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45949.78896377315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45949.78896377315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45949.78896377315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45949.78896377315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45949.78896377315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45949.78896377315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45949.78896377315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45949.78896377315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45949.78896377315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45949.78896377315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45949.78896377315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45949.78896377315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45949.78896377315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45949.78896377315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45949.78896377315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45949.78896377315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45949.78896377315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45949.78896377315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45949.78896377315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45949.78896377315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45949.78896377315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45949.78896377315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45949.78896377315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45949.78896377315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45949.78896377315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45949.78896377315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45949.78896377315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45949.78896377315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45949.78896377315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45949.78896377315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45949.78896377315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45949.78896377315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45949.78896377315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45949.78896377315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45949.78896377315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45949.78896377315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45949.78896377315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45949.78896377315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45949.78896377315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45949.78896377315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45949.78896377315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45949.78896377315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45949.78896377315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45949.78896377315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45949.78896377315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45949.78896377315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45949.78896377315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45949.78896377315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45949.78896377315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45949.78896377315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45949.78896377315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45949.78896377315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45949.78896377315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45949.78896377315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45949.78896377315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45949.78896377315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45949.78896377315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45949.78896377315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45949.78896377315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45949.78896377315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45949.78896377315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45949.78896377315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45949.78896377315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45949.78896377315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45949.78896377315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45949.78896377315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45949.78896377315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45949.78896377315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45949.78896377315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45949.78896377315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45949.78896377315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45949.78896377315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45949.78896377315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45949.78896377315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45949.78896377315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45949.78896377315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45949.78896377315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45949.78896377315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45949.78896377315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45949.78896377315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45949.78896377315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45949.78896377315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45949.78896377315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45949.78896377315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45949.78896377315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45949.78896377315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45949.78896377315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45949.78896377315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45949.78896377315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45949.78896377315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45949.78896377315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45949.78896377315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45949.78896377315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45949.78896377315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45949.78896377315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45949.78896377315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45949.78896377315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45949.78896377315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45949.78896377315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45949.78896377315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45949.78896377315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45949.78896377315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45949.78896377315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45949.78896377315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45949.78896377315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45949.78896377315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45949.78896377315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45949.78896377315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45949.78896377315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45949.78896377315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45949.78896377315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45949.78896377315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45949.78896377315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45949.78896377315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45949.78896377315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45949.78896377315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45949.78896377315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45949.78896377315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45949.78896377315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45949.78896377315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45949.78896377315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45949.78896377315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45949.78896377315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45949.78896377315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45949.78896377315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45949.78896377315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45949.78896377315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45949.78896377315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45949.78896377315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45949.78896377315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45949.78896377315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45949.78896377315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45949.78896377315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45949.78896377315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45949.78896377315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45949.78896377315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45949.78896377315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45949.78896377315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45949.78896377315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45949.78896377315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45949.78896377315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45949.78896377315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45949.78896377315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45949.78896377315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45949.78896377315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45949.78896377315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45949.78896377315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45949.78896377315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45949.78896377315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45949.78896377315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45949.78896377315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45949.78896377315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45949.78896377315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45949.78896377315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45949.78896377315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45949.78896377315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45949.78896377315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45949.78896377315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45949.78896377315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45949.78896377315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45949.78896377315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45949.78896377315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45949.78896377315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45949.78896377315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45949.78896377315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45949.78896377315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45949.78896377315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45949.78896377315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45949.78896377315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45949.78896377315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45949.78896377315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45949.78896377315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45949.78896377315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45949.78896377315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45949.78896377315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45949.78896377315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45949.78896377315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45949.78896377315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45949.78896377315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45949.78896377315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45949.78896377315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45949.78896377315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45949.78896377315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45949.78896377315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45949.78896377315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45949.78896377315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45949.78896377315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45949.78896377315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45949.78896377315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45949.78896377315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45949.78896377315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45949.78896377315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45949.78896377315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45949.78896377315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45949.78896377315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45949.78896377315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45949.78896377315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45949.78896377315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45949.78896377315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45949.78896377315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45949.78896377315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45949.78896377315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45949.78896377315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45949.78896377315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45949.78896377315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45949.78896377315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45949.78896377315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45949.78896377315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45949.78896377315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45949.78896377315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45949.78896377315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45949.78896377315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45949.78896377315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45949.78896377315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45949.78896377315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45949.78896377315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45949.78896377315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45949.78896377315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45949.78896377315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45949.78896377315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45949.78896377315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45949.78896377315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45949.78896377315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45949.78896377315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45949.78896377315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45949.78896377315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45949.78896377315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45949.78896377315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45949.78896377315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45949.78896377315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45949.78896377315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45949.78896377315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45949.78896377315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45949.78896377315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45949.78896377315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45949.78896377315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45949.78896377315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45949.78896377315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45949.78896377315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45949.78896377315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45949.78896377315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45949.78896377315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45949.78896377315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45949.78896377315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45949.78896377315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45949.78896377315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45949.78896377315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45949.78896377315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45949.78896377315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45949.78896377315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45949.78896377315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45949.78896377315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45949.78896377315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45949.78896377315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45949.78896377315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45949.78896377315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45949.78896377315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45949.78896377315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45949.78896377315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45949.78896377315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45949.78896377315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45949.78896377315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45949.78896377315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45949.78896377315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45949.78896377315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45949.78896377315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45949.78896377315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45949.78896377315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45949.78896377315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45949.78896377315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45949.78896377315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45949.78896377315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45949.78896377315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45949.78896377315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45949.78896377315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45949.78896377315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45949.78896377315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45949.78896377315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45949.78896377315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45949.78896377315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45949.78896377315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45949.78896377315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45949.78896377315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45949.78896377315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45949.78896377315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45949.78896377315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45949.78896377315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45949.78896377315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45949.78896377315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45949.78896377315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45949.78896377315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45949.78896377315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45949.78896377315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45949.78896377315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45949.78896377315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45949.78896377315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45949.78896377315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45949.78896377315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45949.78896377315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45949.78896377315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45949.78896377315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45949.78896377315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45949.78896377315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45949.78896377315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45949.78896377315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45949.78896377315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45949.78896377315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45949.78896377315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45949.78896377315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45949.78896377315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45949.78896377315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45949.78896377315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45949.78896377315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45949.78896377315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45949.78896377315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45949.78896377315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45949.78896377315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45949.78896377315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45949.78896377315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45949.78896377315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45949.78896377315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45949.78896377315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45949.78896377315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45949.78896377315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45949.78896377315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45949.78896377315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45949.78896377315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45949.78896377315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45949.78896377315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45949.78896377315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45949.78896377315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45949.78896377315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45949.78896377315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45949.78896377315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45949.78896377315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45949.78896377315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45949.78896377315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45949.78896377315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45949.78896377315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45949.78896377315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45949.78896377315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45949.78896377315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45949.78896377315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45949.78896377315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45949.78896377315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45949.78896377315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45949.78896377315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45949.78896377315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45949.78896377315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45949.78896377315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45949.78896377315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45949.78896377315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45949.78896377315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45949.78896377315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45949.78896377315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45949.78896377315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45949.78896377315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45949.78896377315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45949.78896377315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45949.78896377315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45949.78896377315</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10.259901273151627</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0.87808414352184627</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45949.78896377315</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45949.78896377315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45949.78896377315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45949.78896377315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45949.78896377315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45949.78896377315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45949.78896377315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45949.78896377315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45949.78896377315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45949.78896377315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45949.78896377315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45949.78896377315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45949.78896377315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45949.78896377315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45949.78896377315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45949.78896377315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45949.78896377315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45949.78896377315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45949.78896377315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45949.78896377315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45949.78896377315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45949.78896377315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45949.78896377315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45949.78896377315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45949.78896377315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45949.78896377315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45949.78896377315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45949.78896377315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45949.78896377315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45949.78896377315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45949.78896377315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45949.78896377315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45949.78896377315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45949.78896377315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45949.78896377315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45949.78896377315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45949.78896377315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45949.78896377315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45949.78896377315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45949.78896377315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45949.78896377315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45949.78896377315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45949.78896377315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45949.78896377315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45949.78896377315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45949.78896377315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45949.78896377315</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