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58" documentId="13_ncr:1_{F6CB121F-512D-4AA6-A0C1-0FB36C537598}" xr6:coauthVersionLast="47" xr6:coauthVersionMax="47" xr10:uidLastSave="{4057390C-3C8A-4905-A4B6-C829F1CA046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<sst xmlns="http://schemas.openxmlformats.org/spreadsheetml/2006/main" count="178592" uniqueCount="39079">
  <si>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</si>
  <si>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</si>
  <si>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</si>
  <si>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</si>
  <si>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</si>
  <si>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</si>
  <si>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</si>
  <si>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</si>
  <si>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</si>
  <si>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</si>
  <si>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</si>
  <si>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</si>
  <si>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</si>
  <si>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</si>
  <si>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</si>
  <si>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</si>
  <si>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</si>
  <si>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</si>
  <si>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</si>
  <si>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</si>
  <si>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</si>
  <si>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</si>
  <si>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</si>
  <si>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</si>
  <si>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</si>
  <si>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</si>
  <si>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</si>
  <si>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</si>
  <si>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</si>
  <si>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</si>
  <si>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</si>
  <si>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</si>
  <si>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</si>
  <si>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</si>
  <si>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</si>
  <si>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</si>
  <si>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</si>
  <si>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</si>
  <si>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</si>
  <si>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</si>
  <si>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</si>
  <si>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</si>
  <si>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</si>
  <si>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</si>
  <si>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</si>
  <si>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</si>
  <si>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</si>
  <si>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</si>
  <si>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</si>
  <si>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</si>
  <si>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</si>
  <si>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</si>
  <si>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</si>
  <si>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</si>
  <si>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</si>
  <si>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</si>
  <si>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</si>
  <si>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</si>
  <si>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</si>
  <si>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</si>
  <si>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</si>
  <si>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</si>
  <si>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</si>
  <si>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</si>
  <si>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</si>
  <si>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</si>
  <si>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</si>
  <si>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</si>
  <si>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</si>
  <si>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</si>
  <si>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</si>
  <si>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</si>
  <si>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</si>
  <si>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</si>
  <si>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</si>
  <si>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</si>
  <si>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</si>
  <si>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</si>
  <si>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</si>
  <si>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</si>
  <si>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</si>
  <si>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</si>
  <si>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</si>
  <si>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</si>
  <si>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</si>
  <si>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</si>
  <si>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</si>
  <si>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</si>
  <si>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</si>
  <si>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</si>
  <si>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</si>
  <si>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</si>
  <si>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</si>
  <si>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</si>
  <si>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</si>
  <si>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</si>
  <si>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</si>
  <si>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</si>
  <si>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</si>
  <si>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</si>
  <si>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</si>
  <si>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</si>
  <si>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</si>
  <si>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</si>
  <si>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</si>
  <si>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</si>
  <si>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</si>
  <si>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</si>
  <si>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</si>
  <si>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</si>
  <si>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</si>
  <si>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</si>
  <si>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</si>
  <si>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</si>
  <si>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</si>
  <si>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</si>
  <si>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</si>
  <si>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</si>
  <si>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</si>
  <si>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</si>
  <si>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</si>
  <si>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</si>
  <si>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</si>
  <si>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</si>
  <si>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</si>
  <si>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</si>
  <si>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</si>
  <si>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</si>
  <si>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</si>
  <si>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</si>
  <si>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</si>
  <si>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</si>
  <si>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</si>
  <si>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</si>
  <si>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</si>
  <si>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</si>
  <si>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</si>
  <si>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</si>
  <si>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</si>
  <si>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</si>
  <si>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</si>
  <si>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</si>
  <si>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</si>
  <si>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</si>
  <si>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</si>
  <si>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</si>
  <si>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</si>
  <si>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</si>
  <si>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</si>
  <si>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</si>
  <si>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</si>
  <si>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</si>
  <si>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</si>
  <si>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</si>
  <si>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</si>
  <si>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</si>
  <si>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</si>
  <si>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</si>
  <si>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</si>
  <si>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</si>
  <si>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</si>
  <si>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</si>
  <si>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</si>
  <si>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</si>
  <si>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</si>
  <si>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</si>
  <si>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</si>
  <si>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</si>
  <si>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</si>
  <si>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</si>
  <si>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</si>
  <si>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</si>
  <si>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</si>
  <si>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</si>
  <si>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</si>
  <si>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</si>
  <si>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</si>
  <si>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</si>
  <si>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</si>
  <si>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</si>
  <si>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</si>
  <si>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</si>
  <si>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</si>
  <si>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</si>
  <si>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</si>
  <si>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</si>
  <si>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</si>
  <si>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</si>
  <si>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</si>
  <si>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</si>
  <si>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</si>
  <si>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</si>
  <si>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</si>
  <si>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</si>
  <si>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</si>
  <si>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</si>
  <si>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</si>
  <si>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</si>
  <si>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</si>
  <si>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</si>
  <si>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</si>
  <si>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</si>
  <si>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</si>
  <si>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</si>
  <si>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</si>
  <si>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</si>
  <si>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</si>
  <si>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</si>
  <si>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</si>
  <si>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</si>
  <si>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</si>
  <si>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</si>
  <si>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</si>
  <si>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</si>
  <si>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</si>
  <si>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</si>
  <si>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</si>
  <si>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</si>
  <si>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</si>
  <si>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</si>
  <si>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</si>
  <si>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</si>
  <si>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</si>
  <si>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</si>
  <si>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</si>
  <si>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</si>
  <si>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</si>
  <si>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</si>
  <si>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</si>
  <si>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</si>
  <si>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</si>
  <si>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</si>
  <si>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</si>
  <si>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</si>
  <si>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</si>
  <si>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</si>
  <si>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</si>
  <si>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</si>
  <si>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</si>
  <si>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</si>
  <si>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</si>
  <si>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</si>
  <si>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</si>
  <si>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</si>
  <si>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</si>
  <si>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</si>
  <si>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</si>
  <si>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</si>
  <si>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</si>
  <si>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</si>
  <si>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</si>
  <si>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</si>
  <si>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</si>
  <si>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</si>
  <si>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</si>
  <si>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</si>
  <si>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</si>
  <si>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</si>
  <si>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</si>
  <si>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</si>
  <si>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</si>
  <si>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</si>
  <si>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</si>
  <si>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</si>
  <si>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</si>
  <si>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</si>
  <si>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</si>
  <si>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</si>
  <si>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</si>
  <si>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</si>
  <si>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</si>
  <si>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</si>
  <si>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</si>
  <si>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</si>
  <si>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</si>
  <si>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</si>
  <si>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</si>
  <si>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</si>
  <si>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</si>
  <si>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</si>
  <si>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</si>
  <si>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</si>
  <si>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</si>
  <si>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</si>
  <si>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</si>
  <si>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</si>
  <si>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</si>
  <si>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</si>
  <si>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</si>
  <si>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</si>
  <si>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</si>
  <si>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</si>
  <si>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</si>
  <si>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</si>
  <si>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</si>
  <si>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</si>
  <si>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</si>
  <si>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</si>
  <si>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</si>
  <si>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</si>
  <si>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</si>
  <si>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</si>
  <si>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</si>
  <si>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</si>
  <si>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</si>
  <si>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</si>
  <si>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</si>
  <si>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</si>
  <si>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</si>
  <si>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</si>
  <si>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</si>
  <si>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</si>
  <si>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</si>
  <si>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</si>
  <si>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</si>
  <si>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</si>
  <si>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</si>
  <si>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</si>
  <si>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</si>
  <si>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</si>
  <si>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</si>
  <si>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</si>
  <si>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</si>
  <si>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</si>
  <si>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</si>
  <si>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</si>
  <si>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</si>
  <si>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</si>
  <si>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</si>
  <si>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</si>
  <si>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</si>
  <si>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</si>
  <si>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</si>
  <si>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</si>
  <si>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</si>
  <si>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</si>
  <si>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</si>
  <si>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</si>
  <si>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</si>
  <si>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</si>
  <si>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</si>
  <si>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</si>
  <si>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</si>
  <si>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</si>
  <si>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</si>
  <si>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</si>
  <si>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</si>
  <si>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</si>
  <si>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</si>
  <si>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</si>
  <si>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</si>
  <si>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</si>
  <si>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</si>
  <si>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</si>
  <si>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</si>
  <si>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</si>
  <si>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</si>
  <si>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</si>
  <si>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</si>
  <si>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</si>
  <si>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</si>
  <si>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</si>
  <si>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</si>
  <si>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</si>
  <si>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</si>
  <si>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</si>
  <si>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</si>
  <si>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</si>
  <si>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</si>
  <si>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</si>
  <si>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</si>
  <si>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</si>
  <si>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</si>
  <si>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</si>
  <si>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</si>
  <si>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</si>
  <si>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</si>
  <si>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</si>
  <si>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</si>
  <si>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</si>
  <si>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</si>
  <si>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</si>
  <si>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</si>
  <si>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</si>
  <si>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</si>
  <si>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</si>
  <si>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</si>
  <si>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</si>
  <si>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</si>
  <si>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</si>
  <si>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</si>
  <si>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</si>
  <si>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</si>
  <si>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</si>
  <si>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</si>
  <si>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</si>
  <si>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</si>
  <si>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</si>
  <si>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</si>
  <si>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</si>
  <si>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</si>
  <si>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</si>
  <si>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</si>
  <si>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</si>
  <si>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</si>
  <si>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</si>
  <si>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</si>
  <si>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</si>
  <si>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</si>
  <si>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</si>
  <si>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</si>
  <si>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</si>
  <si>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</si>
  <si>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</si>
  <si>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</si>
  <si>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</si>
  <si>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</si>
  <si>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</si>
  <si>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</si>
  <si>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</si>
  <si>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</si>
  <si>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</si>
  <si>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</si>
  <si>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</si>
  <si>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</si>
  <si>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</si>
  <si>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</si>
  <si>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</si>
  <si>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</si>
  <si>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</si>
  <si>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</si>
  <si>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</si>
  <si>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</si>
  <si>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</si>
  <si>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</si>
  <si>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</si>
  <si>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</si>
  <si>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</si>
  <si>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</si>
  <si>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</si>
  <si>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</si>
  <si>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</si>
  <si>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</si>
  <si>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</si>
  <si>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</si>
  <si>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</si>
  <si>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</si>
  <si>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</si>
  <si>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</si>
  <si>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</si>
  <si>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</si>
  <si>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</si>
  <si>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</si>
  <si>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</si>
  <si>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</si>
  <si>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</si>
  <si>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</si>
  <si>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</si>
  <si>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</si>
  <si>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</si>
  <si>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</si>
  <si>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</si>
  <si>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</si>
  <si>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</si>
  <si>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</si>
  <si>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</si>
  <si>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</si>
  <si>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</si>
  <si>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</si>
  <si>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</si>
  <si>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</si>
  <si>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</si>
  <si>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</si>
  <si>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</si>
  <si>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</si>
  <si>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</si>
  <si>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</si>
  <si>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</si>
  <si>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</si>
  <si>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</si>
  <si>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</si>
  <si>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</si>
  <si>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</si>
  <si>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</si>
  <si>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</si>
  <si>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</si>
  <si>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</si>
  <si>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</si>
  <si>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</si>
  <si>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</si>
  <si>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</si>
  <si>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</si>
  <si>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</si>
  <si>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</si>
  <si>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</si>
  <si>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</si>
  <si>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</si>
  <si>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</si>
  <si>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</si>
  <si>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</si>
  <si>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</si>
  <si>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</si>
  <si>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</si>
  <si>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</si>
  <si>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</si>
  <si>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</si>
  <si>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</si>
  <si>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</si>
  <si>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</si>
  <si>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</si>
  <si>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</si>
  <si>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</si>
  <si>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</si>
  <si>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</si>
  <si>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</si>
  <si>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</si>
  <si>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</si>
  <si>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</si>
  <si>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</si>
  <si>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</si>
  <si>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</si>
  <si>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</si>
  <si>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</si>
  <si>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</si>
  <si>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</si>
  <si>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</si>
  <si>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</si>
  <si>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</si>
  <si>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</si>
  <si>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</si>
  <si>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</si>
  <si>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</si>
  <si>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</si>
  <si>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</si>
  <si>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</si>
  <si>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</si>
  <si>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</si>
  <si>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</si>
  <si>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</si>
  <si>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</si>
  <si>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</si>
  <si>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</si>
  <si>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</si>
  <si>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</si>
  <si>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</si>
  <si>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</si>
  <si>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</si>
  <si>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</si>
  <si>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</si>
  <si>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</si>
  <si>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</si>
  <si>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</si>
  <si>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</si>
  <si>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</si>
  <si>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</si>
  <si>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</si>
  <si>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</si>
  <si>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</si>
  <si>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</si>
  <si>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</si>
  <si>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</si>
  <si>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</si>
  <si>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</si>
  <si>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</si>
  <si>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</si>
  <si>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</si>
  <si>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</si>
  <si>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</si>
  <si>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</si>
  <si>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</si>
  <si>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</si>
  <si>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</si>
  <si>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</si>
  <si>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</si>
  <si>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</si>
  <si>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</si>
  <si>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</si>
  <si>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</si>
  <si>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</si>
  <si>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</si>
  <si>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</si>
  <si>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</si>
  <si>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</si>
  <si>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</si>
  <si>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</si>
  <si>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</si>
  <si>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</si>
  <si>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</si>
  <si>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</si>
  <si>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</si>
  <si>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</si>
  <si>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</si>
  <si>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</si>
  <si>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</si>
  <si>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</si>
  <si>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</si>
  <si>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</si>
  <si>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</si>
  <si>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</si>
  <si>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</si>
  <si>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</si>
  <si>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</si>
  <si>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</si>
  <si>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</si>
  <si>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</si>
  <si>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</si>
  <si>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</si>
  <si>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</si>
  <si>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</si>
  <si>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</si>
  <si>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</si>
  <si>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</si>
  <si>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</si>
  <si>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</si>
  <si>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</si>
  <si>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</si>
  <si>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</si>
  <si>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</si>
  <si>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</si>
  <si>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</si>
  <si>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</si>
  <si>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</si>
  <si>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</si>
  <si>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</si>
  <si>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</si>
  <si>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</si>
  <si>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</si>
  <si>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</si>
  <si>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</si>
  <si>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</si>
  <si>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</si>
  <si>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</si>
  <si>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</si>
  <si>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</si>
  <si>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</si>
  <si>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</si>
  <si>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</si>
  <si>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</si>
  <si>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</si>
  <si>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</si>
  <si>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</si>
  <si>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</si>
  <si>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</si>
  <si>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</si>
  <si>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</si>
  <si>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</si>
  <si>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</si>
  <si>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</si>
  <si>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</si>
  <si>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</si>
  <si>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</si>
  <si>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</si>
  <si>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</si>
  <si>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</si>
  <si>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</si>
  <si>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</si>
  <si>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</si>
  <si>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</si>
  <si>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</si>
  <si>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</si>
  <si>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</si>
  <si>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</si>
  <si>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</si>
  <si>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</si>
  <si>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</si>
  <si>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</si>
  <si>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</si>
  <si>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</si>
  <si>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</si>
  <si>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</si>
  <si>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</si>
  <si>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</si>
  <si>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</si>
  <si>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</si>
  <si>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</si>
  <si>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</si>
  <si>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</si>
  <si>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</si>
  <si>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</si>
  <si>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</si>
  <si>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</si>
  <si>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</si>
  <si>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</si>
  <si>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</si>
  <si>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</si>
  <si>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</si>
  <si>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</si>
  <si>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</si>
  <si>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</si>
  <si>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</si>
  <si>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</si>
  <si>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</si>
  <si>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</si>
  <si>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</si>
  <si>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</si>
  <si>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</si>
  <si>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</si>
  <si>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</si>
  <si>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</si>
  <si>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</si>
  <si>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</si>
  <si>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</si>
  <si>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</si>
  <si>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</si>
  <si>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</si>
  <si>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</si>
  <si>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</si>
  <si>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</si>
  <si>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</si>
  <si>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</si>
  <si>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</si>
  <si>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</si>
  <si>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</si>
  <si>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</si>
  <si>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</si>
  <si>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</si>
  <si>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</si>
  <si>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</si>
  <si>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</si>
  <si>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</si>
  <si>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</si>
  <si>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</si>
  <si>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</si>
  <si>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</si>
  <si>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</si>
  <si>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</si>
  <si>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</si>
  <si>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</si>
  <si>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</si>
  <si>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</si>
  <si>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</si>
  <si>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</si>
  <si>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</si>
  <si>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</si>
  <si>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</si>
  <si>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</si>
  <si>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</si>
  <si>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</si>
  <si>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</si>
  <si>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</si>
  <si>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</si>
  <si>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</si>
  <si>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</si>
  <si>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</si>
  <si>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</si>
  <si>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</si>
  <si>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</si>
  <si>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</si>
  <si>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</si>
  <si>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</si>
  <si>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</si>
  <si>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</si>
  <si>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</si>
  <si>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</si>
  <si>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</si>
  <si>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</si>
  <si>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</si>
  <si>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</si>
  <si>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</si>
  <si>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</si>
  <si>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</si>
  <si>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</si>
  <si>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</si>
  <si>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</si>
  <si>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</si>
  <si>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</si>
  <si>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</si>
  <si>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</si>
  <si>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</si>
  <si>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</si>
  <si>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</si>
  <si>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</si>
  <si>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</si>
  <si>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</si>
  <si>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</si>
  <si>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</si>
  <si>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</si>
  <si>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</si>
  <si>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</si>
  <si>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</si>
  <si>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</si>
  <si>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</si>
  <si>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</si>
  <si>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</si>
  <si>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</si>
  <si>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</si>
  <si>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</si>
  <si>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</si>
  <si>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</si>
  <si>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</si>
  <si>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</si>
  <si>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</si>
  <si>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</si>
  <si>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</si>
  <si>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</si>
  <si>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</si>
  <si>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</si>
  <si>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</si>
  <si>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</si>
  <si>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</si>
  <si>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</si>
  <si>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</si>
  <si>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</si>
  <si>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</si>
  <si>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</si>
  <si>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</si>
  <si>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</si>
  <si>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</si>
  <si>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</si>
  <si>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</si>
  <si>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</si>
  <si>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</si>
  <si>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</si>
  <si>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</si>
  <si>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</si>
  <si>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</si>
  <si>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</si>
  <si>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</si>
  <si>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</si>
  <si>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</si>
  <si>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</si>
  <si>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</si>
  <si>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</si>
  <si>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</si>
  <si>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</si>
  <si>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</si>
  <si>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</si>
  <si>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</si>
  <si>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</si>
  <si>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</si>
  <si>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</si>
  <si>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</si>
  <si>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</si>
  <si>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</si>
  <si>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</si>
  <si>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</si>
  <si>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</si>
  <si>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</si>
  <si>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</si>
  <si>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</si>
  <si>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</si>
  <si>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</si>
  <si>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</si>
  <si>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</si>
  <si>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</si>
  <si>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</si>
  <si>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</si>
  <si>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</si>
  <si>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</si>
  <si>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</si>
  <si>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</si>
  <si>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</si>
  <si>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</si>
  <si>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</si>
  <si>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</si>
  <si>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</si>
  <si>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</si>
  <si>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</si>
  <si>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</si>
  <si>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</si>
  <si>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</si>
  <si>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</si>
  <si>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</si>
  <si>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</si>
  <si>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</si>
  <si>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</si>
  <si>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</si>
  <si>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</si>
  <si>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</si>
  <si>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</si>
  <si>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</si>
  <si>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</si>
  <si>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</si>
  <si>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</si>
  <si>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</si>
  <si>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</si>
  <si>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</si>
  <si>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</si>
  <si>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</si>
  <si>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</si>
  <si>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</si>
  <si>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</si>
  <si>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</si>
  <si>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</si>
  <si>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</si>
  <si>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</si>
  <si>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</si>
  <si>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</si>
  <si>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</si>
  <si>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</si>
  <si>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</si>
  <si>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</si>
  <si>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</si>
  <si>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</si>
  <si>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</si>
  <si>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</si>
  <si>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</si>
  <si>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</si>
  <si>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</si>
  <si>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</si>
  <si>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</si>
  <si>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</si>
  <si>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</si>
  <si>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</si>
  <si>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</si>
  <si>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</si>
  <si>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</si>
  <si>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</si>
  <si>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</si>
  <si>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</si>
  <si>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</si>
  <si>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</si>
  <si>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</si>
  <si>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</si>
  <si>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</si>
  <si>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</si>
  <si>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</si>
  <si>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</si>
  <si>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</si>
  <si>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</si>
  <si>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</si>
  <si>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</si>
  <si>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</si>
  <si>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</si>
  <si>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</si>
  <si>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</si>
  <si>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</si>
  <si>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</si>
  <si>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</si>
  <si>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</si>
  <si>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</si>
  <si>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</si>
  <si>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</si>
  <si>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</si>
  <si>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</si>
  <si>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</si>
  <si>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</si>
  <si>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</si>
  <si>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</si>
  <si>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</si>
  <si>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</si>
  <si>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</si>
  <si>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</si>
  <si>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</si>
  <si>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</si>
  <si>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</si>
  <si>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</si>
  <si>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</si>
  <si>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</si>
  <si>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</si>
  <si>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</si>
  <si>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</si>
  <si>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</si>
  <si>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</si>
  <si>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</si>
  <si>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</si>
  <si>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</si>
  <si>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</si>
  <si>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</si>
  <si>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</si>
  <si>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</si>
  <si>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</si>
  <si>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</si>
  <si>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</si>
  <si>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</si>
  <si>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</si>
  <si>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</si>
  <si>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</si>
  <si>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</si>
  <si>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</si>
  <si>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</si>
  <si>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</si>
  <si>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</si>
  <si>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</si>
  <si>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</si>
  <si>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</si>
  <si>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</si>
  <si>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</si>
  <si>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</si>
  <si>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</si>
  <si>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</si>
  <si>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</si>
  <si>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</si>
  <si>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</si>
  <si>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</si>
  <si>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</si>
  <si>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</si>
  <si>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</si>
  <si>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</si>
  <si>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</si>
  <si>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</si>
  <si>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</si>
  <si>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</si>
  <si>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</si>
  <si>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</si>
  <si>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</si>
  <si>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</si>
  <si>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</si>
  <si>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</si>
  <si>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</si>
  <si>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</si>
  <si>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</si>
  <si>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</si>
  <si>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</si>
  <si>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</si>
  <si>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</si>
  <si>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</si>
  <si>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</si>
  <si>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</si>
  <si>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</si>
  <si>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</si>
  <si>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</si>
  <si>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</si>
  <si>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</si>
  <si>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</si>
  <si>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</si>
  <si>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</si>
  <si>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</si>
  <si>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</si>
  <si>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</si>
  <si>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</si>
  <si>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</si>
  <si>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</si>
  <si>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</si>
  <si>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</si>
  <si>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</si>
  <si>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</si>
  <si>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</si>
  <si>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</si>
  <si>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</si>
  <si>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</si>
  <si>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</si>
  <si>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</si>
  <si>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</si>
  <si>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</si>
  <si>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</si>
  <si>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</si>
  <si>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</si>
  <si>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</si>
  <si>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</si>
  <si>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</si>
  <si>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</si>
  <si>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</si>
  <si>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</si>
  <si>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</si>
  <si>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</si>
  <si>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</si>
  <si>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</si>
  <si>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</si>
  <si>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</si>
  <si>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</si>
  <si>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</si>
  <si>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</si>
  <si>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</si>
  <si>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</si>
  <si>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</si>
  <si>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</si>
  <si>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</si>
  <si>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</si>
  <si>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</si>
  <si>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</si>
  <si>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</si>
  <si>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</si>
  <si>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</si>
  <si>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</si>
  <si>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</si>
  <si>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</si>
  <si>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</si>
  <si>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</si>
  <si>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</si>
  <si>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</si>
  <si>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</si>
  <si>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</si>
  <si>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</si>
  <si>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</si>
  <si>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</si>
  <si>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</si>
  <si>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</si>
  <si>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</si>
  <si>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</si>
  <si>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</si>
  <si>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</si>
  <si>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</si>
  <si>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</si>
  <si>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</si>
  <si>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</si>
  <si>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</si>
  <si>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</si>
  <si>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</si>
  <si>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</si>
  <si>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</si>
  <si>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</si>
  <si>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</si>
  <si>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</si>
  <si>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</si>
  <si>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</si>
  <si>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</si>
  <si>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</si>
  <si>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</si>
  <si>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</si>
  <si>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</si>
  <si>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</si>
  <si>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</si>
  <si>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</si>
  <si>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</si>
  <si>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</si>
  <si>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</si>
  <si>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</si>
  <si>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</si>
  <si>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</si>
  <si>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</si>
  <si>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</si>
  <si>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</si>
  <si>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</si>
  <si>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</si>
  <si>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</si>
  <si>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</si>
  <si>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</si>
  <si>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</si>
  <si>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</si>
  <si>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</si>
  <si>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</si>
  <si>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</si>
  <si>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</si>
  <si>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</si>
  <si>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</si>
  <si>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</si>
  <si>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</si>
  <si>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</si>
  <si>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</si>
  <si>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</si>
  <si>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</si>
  <si>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</si>
  <si>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</si>
  <si>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</si>
  <si>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</si>
  <si>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</si>
  <si>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</si>
  <si>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</si>
  <si>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</si>
  <si>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</si>
  <si>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</si>
  <si>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</si>
  <si>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</si>
  <si>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</si>
  <si>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</si>
  <si>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</si>
  <si>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</si>
  <si>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</si>
  <si>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</si>
  <si>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</si>
  <si>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</si>
  <si>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</si>
  <si>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</si>
  <si>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</si>
  <si>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</si>
  <si>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</si>
  <si>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</si>
  <si>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</si>
  <si>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</si>
  <si>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</si>
  <si>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</si>
  <si>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</si>
  <si>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</si>
  <si>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</si>
  <si>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</si>
  <si>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</si>
  <si>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</si>
  <si>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</si>
  <si>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</si>
  <si>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</si>
  <si>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</si>
  <si>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</si>
  <si>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</si>
  <si>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</si>
  <si>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</si>
  <si>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</si>
  <si>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</si>
  <si>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</si>
  <si>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</si>
  <si>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</si>
  <si>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</si>
  <si>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</si>
  <si>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</si>
  <si>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</si>
  <si>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</si>
  <si>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</si>
  <si>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</si>
  <si>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</si>
  <si>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</si>
  <si>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</si>
  <si>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</si>
  <si>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</si>
  <si>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</si>
  <si>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</si>
  <si>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</si>
  <si>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</si>
  <si>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</si>
  <si>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</si>
  <si>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</si>
  <si>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</si>
  <si>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</si>
  <si>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</si>
  <si>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</si>
  <si>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</si>
  <si>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</si>
  <si>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</si>
  <si>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</si>
  <si>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</si>
  <si>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</si>
  <si>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</si>
  <si>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</si>
  <si>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</si>
  <si>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</si>
  <si>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</si>
  <si>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</si>
  <si>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</si>
  <si>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</si>
  <si>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</si>
  <si>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</si>
  <si>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</si>
  <si>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</si>
  <si>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</si>
  <si>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</si>
  <si>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</si>
  <si>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</si>
  <si>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</si>
  <si>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</si>
  <si>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</si>
  <si>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</si>
  <si>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</si>
  <si>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</si>
  <si>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</si>
  <si>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</si>
  <si>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</si>
  <si>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</si>
  <si>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</si>
  <si>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</si>
  <si>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</si>
  <si>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</si>
  <si>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</si>
  <si>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</si>
  <si>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</si>
  <si>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</si>
  <si>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</si>
  <si>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</si>
  <si>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</si>
  <si>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</si>
  <si>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</si>
  <si>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</si>
  <si>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</si>
  <si>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</si>
  <si>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</si>
  <si>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</si>
  <si>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</si>
  <si>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</si>
  <si>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</si>
  <si>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</si>
  <si>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</si>
  <si>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</si>
  <si>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</si>
  <si>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</si>
  <si>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</si>
  <si>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</si>
  <si>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</si>
  <si>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</si>
  <si>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</si>
  <si>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</si>
  <si>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</si>
  <si>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</si>
  <si>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</si>
  <si>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</si>
  <si>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</si>
  <si>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</si>
  <si>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</si>
  <si>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</si>
  <si>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</si>
  <si>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</si>
  <si>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</si>
  <si>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</si>
  <si>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</si>
  <si>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</si>
  <si>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</si>
  <si>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</si>
  <si>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</si>
  <si>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</si>
  <si>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</si>
  <si>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</si>
  <si>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</si>
  <si>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</si>
  <si>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</si>
  <si>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</si>
  <si>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</si>
  <si>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</si>
  <si>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</si>
  <si>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</si>
  <si>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</si>
  <si>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</si>
  <si>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</si>
  <si>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</si>
  <si>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</si>
  <si>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</si>
  <si>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</si>
  <si>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</si>
  <si>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</si>
  <si>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</si>
  <si>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</si>
  <si>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</si>
  <si>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</si>
  <si>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</si>
  <si>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</si>
  <si>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</si>
  <si>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</si>
  <si>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</si>
  <si>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</si>
  <si>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</si>
  <si>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</si>
  <si>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</si>
  <si>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</si>
  <si>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</si>
  <si>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</si>
  <si>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</si>
  <si>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</si>
  <si>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</si>
  <si>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</si>
  <si>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</si>
  <si>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</si>
  <si>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</si>
  <si>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</si>
  <si>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</si>
  <si>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</si>
  <si>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</si>
  <si>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</si>
  <si>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</si>
  <si>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</si>
  <si>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</si>
  <si>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</si>
  <si>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</si>
  <si>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</si>
  <si>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</si>
  <si>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</si>
  <si>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</si>
  <si>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</si>
  <si>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</si>
  <si>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</si>
  <si>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</si>
  <si>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</si>
  <si>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</si>
  <si>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</si>
  <si>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</si>
  <si>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</si>
  <si>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</si>
  <si>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</si>
  <si>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</si>
  <si>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</si>
  <si>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</si>
  <si>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</si>
  <si>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</si>
  <si>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</si>
  <si>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</si>
  <si>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</si>
  <si>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</si>
  <si>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</si>
  <si>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</si>
  <si>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</si>
  <si>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</si>
  <si>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</si>
  <si>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</si>
  <si>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</si>
  <si>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</si>
  <si>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</si>
  <si>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</si>
  <si>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</si>
  <si>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</si>
  <si>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</si>
  <si>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</si>
  <si>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</si>
  <si>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</si>
  <si>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</si>
  <si>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</si>
  <si>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</si>
  <si>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</si>
  <si>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</si>
  <si>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</si>
  <si>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</si>
  <si>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</si>
  <si>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</si>
  <si>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</si>
  <si>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</si>
  <si>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</si>
  <si>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</si>
  <si>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</si>
  <si>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</si>
  <si>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</si>
  <si>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</si>
  <si>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</si>
  <si>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</si>
  <si>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</si>
  <si>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</si>
  <si>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</si>
  <si>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</si>
  <si>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</si>
  <si>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</si>
  <si>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</si>
  <si>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</si>
  <si>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</si>
  <si>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</si>
  <si>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</si>
  <si>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</si>
  <si>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</si>
  <si>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</si>
  <si>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</si>
  <si>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</si>
  <si>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</si>
  <si>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</si>
  <si>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</si>
  <si>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</si>
  <si>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</si>
  <si>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</si>
  <si>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</si>
  <si>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</si>
  <si>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</si>
  <si>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</si>
  <si>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</si>
  <si>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</si>
  <si>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</si>
  <si>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</si>
  <si>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</si>
  <si>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</si>
  <si>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</si>
  <si>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</si>
  <si>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</si>
  <si>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</si>
  <si>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</si>
  <si>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</si>
  <si>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</si>
  <si>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</si>
  <si>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</si>
  <si>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</si>
  <si>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</si>
  <si>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</si>
  <si>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</si>
  <si>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</si>
  <si>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</si>
  <si>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</si>
  <si>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</si>
  <si>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</si>
  <si>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</si>
  <si>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</si>
  <si>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</si>
  <si>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</si>
  <si>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</si>
  <si>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</si>
  <si>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</si>
  <si>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</si>
  <si>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</si>
  <si>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</si>
  <si>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</si>
  <si>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</si>
  <si>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</si>
  <si>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</si>
  <si>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</si>
  <si>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</si>
  <si>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</si>
  <si>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</si>
  <si>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</si>
  <si>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</si>
  <si>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</si>
  <si>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</si>
  <si>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</si>
  <si>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</si>
  <si>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</si>
  <si>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</si>
  <si>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</si>
  <si>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</si>
  <si>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</si>
  <si>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</si>
  <si>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</si>
  <si>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</si>
  <si>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</si>
  <si>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</si>
  <si>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</si>
  <si>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</si>
  <si>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</si>
  <si>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</si>
  <si>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</si>
  <si>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</si>
  <si>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</si>
  <si>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</si>
  <si>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</si>
  <si>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</si>
  <si>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</si>
  <si>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</si>
  <si>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</si>
  <si>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</si>
  <si>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</si>
  <si>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</si>
  <si>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</si>
  <si>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</si>
  <si>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</si>
  <si>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</si>
  <si>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</si>
  <si>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</si>
  <si>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</si>
  <si>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</si>
  <si>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</si>
  <si>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</si>
  <si>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</si>
  <si>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</si>
  <si>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</si>
  <si>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</si>
  <si>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</si>
  <si>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</si>
  <si>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</si>
  <si>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</si>
  <si>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</si>
  <si>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</si>
  <si>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</si>
  <si>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</si>
  <si>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</si>
  <si>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</si>
  <si>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</si>
  <si>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</si>
  <si>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</si>
  <si>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</si>
  <si>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</si>
  <si>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</si>
  <si>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</si>
  <si>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</si>
  <si>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</si>
  <si>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</si>
  <si>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</si>
  <si>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</si>
  <si>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</si>
  <si>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</si>
  <si>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</si>
  <si>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</si>
  <si>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</si>
  <si>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</si>
  <si>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</si>
  <si>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</si>
  <si>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</si>
  <si>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</si>
  <si>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</si>
  <si>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</si>
  <si>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</si>
  <si>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</si>
  <si>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</si>
  <si>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</si>
  <si>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</si>
  <si>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</si>
  <si>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</si>
  <si>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</si>
  <si>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</si>
  <si>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</si>
  <si>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</si>
  <si>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</si>
  <si>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</si>
  <si>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</si>
  <si>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</si>
  <si>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</si>
  <si>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</si>
  <si>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</si>
  <si>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</si>
  <si>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</si>
  <si>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</si>
  <si>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</si>
  <si>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</si>
  <si>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</si>
  <si>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</si>
  <si>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</si>
  <si>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</si>
  <si>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</si>
  <si>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</si>
  <si>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</si>
  <si>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</si>
  <si>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</si>
  <si>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</si>
  <si>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</si>
  <si>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</si>
  <si>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</si>
  <si>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</si>
  <si>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</si>
  <si>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</si>
  <si>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</si>
  <si>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</si>
  <si>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</si>
  <si>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</si>
  <si>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</si>
  <si>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</si>
  <si>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</si>
  <si>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</si>
  <si>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</si>
  <si>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</si>
  <si>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</si>
  <si>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</si>
  <si>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</si>
  <si>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</si>
  <si>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</si>
  <si>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</si>
  <si>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</si>
  <si>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</si>
  <si>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</si>
  <si>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</si>
  <si>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</si>
  <si>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</si>
  <si>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</si>
  <si>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</si>
  <si>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</si>
  <si>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</si>
  <si>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</si>
  <si>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</si>
  <si>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</si>
  <si>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</si>
  <si>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</si>
  <si>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</si>
  <si>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</si>
  <si>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</si>
  <si>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</si>
  <si>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</si>
  <si>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</si>
  <si>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</si>
  <si>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</si>
  <si>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</si>
  <si>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</si>
  <si>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</si>
  <si>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</si>
  <si>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</si>
  <si>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</si>
  <si>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</si>
  <si>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</si>
  <si>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</si>
  <si>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</si>
  <si>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</si>
  <si>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</si>
  <si>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</si>
  <si>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</si>
  <si>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</si>
  <si>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</si>
  <si>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</si>
  <si>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</si>
  <si>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</si>
  <si>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</si>
  <si>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</si>
  <si>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</si>
  <si>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</si>
  <si>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</si>
  <si>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</si>
  <si>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</si>
  <si>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</si>
  <si>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</si>
  <si>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</si>
  <si>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</si>
  <si>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</si>
  <si>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</si>
  <si>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</si>
  <si>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</si>
  <si>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</si>
  <si>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</si>
  <si>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</si>
  <si>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</si>
  <si>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</si>
  <si>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</si>
  <si>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</si>
  <si>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</si>
  <si>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</si>
  <si>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</si>
  <si>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</si>
  <si>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</si>
  <si>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</si>
  <si>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</si>
  <si>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</si>
  <si>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</si>
  <si>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</si>
  <si>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</si>
  <si>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</si>
  <si>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</si>
  <si>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</si>
  <si>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</si>
  <si>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</si>
  <si>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</si>
  <si>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</si>
  <si>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</si>
  <si>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</si>
  <si>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</si>
  <si>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</si>
  <si>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</si>
  <si>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</si>
  <si>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</si>
  <si>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</si>
  <si>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</si>
  <si>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</si>
  <si>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</si>
  <si>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</si>
  <si>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</si>
  <si>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</si>
  <si>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</si>
  <si>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</si>
  <si>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</si>
  <si>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</si>
  <si>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</si>
  <si>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</si>
  <si>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</si>
  <si>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</si>
  <si>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</si>
  <si>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</si>
  <si>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</si>
  <si>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</si>
  <si>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</si>
  <si>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</si>
  <si>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</si>
  <si>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</si>
  <si>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</si>
  <si>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</si>
  <si>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</si>
  <si>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</si>
  <si>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</si>
  <si>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</si>
  <si>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</si>
  <si>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</si>
  <si>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</si>
  <si>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</si>
  <si>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</si>
  <si>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</si>
  <si>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</si>
  <si>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</si>
  <si>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</si>
  <si>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</si>
  <si>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</si>
  <si>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</si>
  <si>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</si>
  <si>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</si>
  <si>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</si>
  <si>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</si>
  <si>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</si>
  <si>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</si>
  <si>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</si>
  <si>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</si>
  <si>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</si>
  <si>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</si>
  <si>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</si>
  <si>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</si>
  <si>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</si>
  <si>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</si>
  <si>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</si>
  <si>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</si>
  <si>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</si>
  <si>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</si>
  <si>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</si>
  <si>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</si>
  <si>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</si>
  <si>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</si>
  <si>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</si>
  <si>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</si>
  <si>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</si>
  <si>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</si>
  <si>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</si>
  <si>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</si>
  <si>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</si>
  <si>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</si>
  <si>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</si>
  <si>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</si>
  <si>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</si>
  <si>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</si>
  <si>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</si>
  <si>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</si>
  <si>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</si>
  <si>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</si>
  <si>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</si>
  <si>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</si>
  <si>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</si>
  <si>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</si>
  <si>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</si>
  <si>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</si>
  <si>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</si>
  <si>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</si>
  <si>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</si>
  <si>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</si>
  <si>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</si>
  <si>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</si>
  <si>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</si>
  <si>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</si>
  <si>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</si>
  <si>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</si>
  <si>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</si>
  <si>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</si>
  <si>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</si>
  <si>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</si>
  <si>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</si>
  <si>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</si>
  <si>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</si>
  <si>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</si>
  <si>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</si>
  <si>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</si>
  <si>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</si>
  <si>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</si>
  <si>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</si>
  <si>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</si>
  <si>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</si>
  <si>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</si>
  <si>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</si>
  <si>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</si>
  <si>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</si>
  <si>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</si>
  <si>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</si>
  <si>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</si>
  <si>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</si>
  <si>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</si>
  <si>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</si>
  <si>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</si>
  <si>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</si>
  <si>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</si>
  <si>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</si>
  <si>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</si>
  <si>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</si>
  <si>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</si>
  <si>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</si>
  <si>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</si>
  <si>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</si>
  <si>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</si>
  <si>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</si>
  <si>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</si>
  <si>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</si>
  <si>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</si>
  <si>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</si>
  <si>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</si>
  <si>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</si>
  <si>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</si>
  <si>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</si>
  <si>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</si>
  <si>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</si>
  <si>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</si>
  <si>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</si>
  <si>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</si>
  <si>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</si>
  <si>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</si>
  <si>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</si>
  <si>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</si>
  <si>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</si>
  <si>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</si>
  <si>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</si>
  <si>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</si>
  <si>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</si>
  <si>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</si>
  <si>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</si>
  <si>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</si>
  <si>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</si>
  <si>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</si>
  <si>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</si>
  <si>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</si>
  <si>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</si>
  <si>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</si>
  <si>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</si>
  <si>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</si>
  <si>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</si>
  <si>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</si>
  <si>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</si>
  <si>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</si>
  <si>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</si>
  <si>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</si>
  <si>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</si>
  <si>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</si>
  <si>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</si>
  <si>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</si>
  <si>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</si>
  <si>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</si>
  <si>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</si>
  <si>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</si>
  <si>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</si>
  <si>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</si>
  <si>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</si>
  <si>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</si>
  <si>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</si>
  <si>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</si>
  <si>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</si>
  <si>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</si>
  <si>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</si>
  <si>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</si>
  <si>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</si>
  <si>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</si>
  <si>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</si>
  <si>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</si>
  <si>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</si>
  <si>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</si>
  <si>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</si>
  <si>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</si>
  <si>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</si>
  <si>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</si>
  <si>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</si>
  <si>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</si>
  <si>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</si>
  <si>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</si>
  <si>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</si>
  <si>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</si>
  <si>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</si>
  <si>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</si>
  <si>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</si>
  <si>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</si>
  <si>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</si>
  <si>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</si>
  <si>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</si>
  <si>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</si>
  <si>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</si>
  <si>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</si>
  <si>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</si>
  <si>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</si>
  <si>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</si>
  <si>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</si>
  <si>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</si>
  <si>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</si>
  <si>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</si>
  <si>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</si>
  <si>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</si>
  <si>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</si>
  <si>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</si>
  <si>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</si>
  <si>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</si>
  <si>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</si>
  <si>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</si>
  <si>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</si>
  <si>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</si>
  <si>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</si>
  <si>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</si>
  <si>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</si>
  <si>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</si>
  <si>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</si>
  <si>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</si>
  <si>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</si>
  <si>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</si>
  <si>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</si>
  <si>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</si>
  <si>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</si>
  <si>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</si>
  <si>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</si>
  <si>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</si>
  <si>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</si>
  <si>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</si>
  <si>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</si>
  <si>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</si>
  <si>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</si>
  <si>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</si>
  <si>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</si>
  <si>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</si>
  <si>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</si>
  <si>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</si>
  <si>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</si>
  <si>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</si>
  <si>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</si>
  <si>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</si>
  <si>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</si>
  <si>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</si>
  <si>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</si>
  <si>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</si>
  <si>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</si>
  <si>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</si>
  <si>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</si>
  <si>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</si>
  <si>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</si>
  <si>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</si>
  <si>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</si>
  <si>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</si>
  <si>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</si>
  <si>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</si>
  <si>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</si>
  <si>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</si>
  <si>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</si>
  <si>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</si>
  <si>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</si>
  <si>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</si>
  <si>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</si>
  <si>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</si>
  <si>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</si>
  <si>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</si>
  <si>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</si>
  <si>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</si>
  <si>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</si>
  <si>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</si>
  <si>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</si>
  <si>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</si>
  <si>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</si>
  <si>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</si>
  <si>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</si>
  <si>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</si>
  <si>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</si>
  <si>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</si>
  <si>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</si>
  <si>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</si>
  <si>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</si>
  <si>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</si>
  <si>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</si>
  <si>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</si>
  <si>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</si>
  <si>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</si>
  <si>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</si>
  <si>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</si>
  <si>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</si>
  <si>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</si>
  <si>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</si>
  <si>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</si>
  <si>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</si>
  <si>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</si>
  <si>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</si>
  <si>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</si>
  <si>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</si>
  <si>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</si>
  <si>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</si>
  <si>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</si>
  <si>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</si>
  <si>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</si>
  <si>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</si>
  <si>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</si>
  <si>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</si>
  <si>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</si>
  <si>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</si>
  <si>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</si>
  <si>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</si>
  <si>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</si>
  <si>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</si>
  <si>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</si>
  <si>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</si>
  <si>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</si>
  <si>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</si>
  <si>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</si>
  <si>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</si>
  <si>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</si>
  <si>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</si>
  <si>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</si>
  <si>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</si>
  <si>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</si>
  <si>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</si>
  <si>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</si>
  <si>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</si>
  <si>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</si>
  <si>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</si>
  <si>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</si>
  <si>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</si>
  <si>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</si>
  <si>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</si>
  <si>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</si>
  <si>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</si>
  <si>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</si>
  <si>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</si>
  <si>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</si>
  <si>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</si>
  <si>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</si>
  <si>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</si>
  <si>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</si>
  <si>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</si>
  <si>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</si>
  <si>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</si>
  <si>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</si>
  <si>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</si>
  <si>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</si>
  <si>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</si>
  <si>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</si>
  <si>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</si>
  <si>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</si>
  <si>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</si>
  <si>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</si>
  <si>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</si>
  <si>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</si>
  <si>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</si>
  <si>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</si>
  <si>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</si>
  <si>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</si>
  <si>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</si>
  <si>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</si>
  <si>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</si>
  <si>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</si>
  <si>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</si>
  <si>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</si>
  <si>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</si>
  <si>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</si>
  <si>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</si>
  <si>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</si>
  <si>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</si>
  <si>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</si>
  <si>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</si>
  <si>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</si>
  <si>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</si>
  <si>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</si>
  <si>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</si>
  <si>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</si>
  <si>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</si>
  <si>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</si>
  <si>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</si>
  <si>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</si>
  <si>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</si>
  <si>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</si>
  <si>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</si>
  <si>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</si>
  <si>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</si>
  <si>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</si>
  <si>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</si>
  <si>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</si>
  <si>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</si>
  <si>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</si>
  <si>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</si>
  <si>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</si>
  <si>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</si>
  <si>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</si>
  <si>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</si>
  <si>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</si>
  <si>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</si>
  <si>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</si>
  <si>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</si>
  <si>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</si>
  <si>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</si>
  <si>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</si>
  <si>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</si>
  <si>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</si>
  <si>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</si>
  <si>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</si>
  <si>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</si>
  <si>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</si>
  <si>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</si>
  <si>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</si>
  <si>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</si>
  <si>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</si>
  <si>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</si>
  <si>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</si>
  <si>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</si>
  <si>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</si>
  <si>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</si>
  <si>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</si>
  <si>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</si>
  <si>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</si>
  <si>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</si>
  <si>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</si>
  <si>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</si>
  <si>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</si>
  <si>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</si>
  <si>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</si>
  <si>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</si>
  <si>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</si>
  <si>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</si>
  <si>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</si>
  <si>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</si>
  <si>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</si>
  <si>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</si>
  <si>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</si>
  <si>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</si>
  <si>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</si>
  <si>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</si>
  <si>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</si>
  <si>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</si>
  <si>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</si>
  <si>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</si>
  <si>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</si>
  <si>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</si>
  <si>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</si>
  <si>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</si>
  <si>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</si>
  <si>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</si>
  <si>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</si>
  <si>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</si>
  <si>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</si>
  <si>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</si>
  <si>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</si>
  <si>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</si>
  <si>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</si>
  <si>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</si>
  <si>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</si>
  <si>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</si>
  <si>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</si>
  <si>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</si>
  <si>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</si>
  <si>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</si>
  <si>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</si>
  <si>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</si>
  <si>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</si>
  <si>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</si>
  <si>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</si>
  <si>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</si>
  <si>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</si>
  <si>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</si>
  <si>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</si>
  <si>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</si>
  <si>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</si>
  <si>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</si>
  <si>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</si>
  <si>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</si>
  <si>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</si>
  <si>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</si>
  <si>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</si>
  <si>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</si>
  <si>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</si>
  <si>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</si>
  <si>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</si>
  <si>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</si>
  <si>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</si>
  <si>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</si>
  <si>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</si>
  <si>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</si>
  <si>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</si>
  <si>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</si>
  <si>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</si>
  <si>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</si>
  <si>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</si>
  <si>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</si>
  <si>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</si>
  <si>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</si>
  <si>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</si>
  <si>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</si>
  <si>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</si>
  <si>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</si>
  <si>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</si>
  <si>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</si>
  <si>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</si>
  <si>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</si>
  <si>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</si>
  <si>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</si>
  <si>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</si>
  <si>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</si>
  <si>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</si>
  <si>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</si>
  <si>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</si>
  <si>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</si>
  <si>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</si>
  <si>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</si>
  <si>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</si>
  <si>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</si>
  <si>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</si>
  <si>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</si>
  <si>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</si>
  <si>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</si>
  <si>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</si>
  <si>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</si>
  <si>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</si>
  <si>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</si>
  <si>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</si>
  <si>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</si>
  <si>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</si>
  <si>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</si>
  <si>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</si>
  <si>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</si>
  <si>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</si>
  <si>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</si>
  <si>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</si>
  <si>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</si>
  <si>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</si>
  <si>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</si>
  <si>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</si>
  <si>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</si>
  <si>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</si>
  <si>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</si>
  <si>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</si>
  <si>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</si>
  <si>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</si>
  <si>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</si>
  <si>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</si>
  <si>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</si>
  <si>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</si>
  <si>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</si>
  <si>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</si>
  <si>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</si>
  <si>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</si>
  <si>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</si>
  <si>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</si>
  <si>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</si>
  <si>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</si>
  <si>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</si>
  <si>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</si>
  <si>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</si>
  <si>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</si>
  <si>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</si>
  <si>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</si>
  <si>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</si>
  <si>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</si>
  <si>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</si>
  <si>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</si>
  <si>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</si>
  <si>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</si>
  <si>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</si>
  <si>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</si>
  <si>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</si>
  <si>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</si>
  <si>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</si>
  <si>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</si>
  <si>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</si>
  <si>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</si>
  <si>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</si>
  <si>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</si>
  <si>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</si>
  <si>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</si>
  <si>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</si>
  <si>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</si>
  <si>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</si>
  <si>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</si>
  <si>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</si>
  <si>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</si>
  <si>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</si>
  <si>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</si>
  <si>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</si>
  <si>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</si>
  <si>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</si>
  <si>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</si>
  <si>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</si>
  <si>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</si>
  <si>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</si>
  <si>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</si>
  <si>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</si>
  <si>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</si>
  <si>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</si>
  <si>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</si>
  <si>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</si>
  <si>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</si>
  <si>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</si>
  <si>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</si>
  <si>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</si>
  <si>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</si>
  <si>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</si>
  <si>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</si>
  <si>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</si>
  <si>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</si>
  <si>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</si>
  <si>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</si>
  <si>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</si>
  <si>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</si>
  <si>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</si>
  <si>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</si>
  <si>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</si>
  <si>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</si>
  <si>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</si>
  <si>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</si>
  <si>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</si>
  <si>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</si>
  <si>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</si>
  <si>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</si>
  <si>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</si>
  <si>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</si>
  <si>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</si>
  <si>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</si>
  <si>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</si>
  <si>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</si>
  <si>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</si>
  <si>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</si>
  <si>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</si>
  <si>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</si>
  <si>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</si>
  <si>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</si>
  <si>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</si>
  <si>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</si>
  <si>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</si>
  <si>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</si>
  <si>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</si>
  <si>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</si>
  <si>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</si>
  <si>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</si>
  <si>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</si>
  <si>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</si>
  <si>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</si>
  <si>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</si>
  <si>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</si>
  <si>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</si>
  <si>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</si>
  <si>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</si>
  <si>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</si>
  <si>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</si>
  <si>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</si>
  <si>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</si>
  <si>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</si>
  <si>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</si>
  <si>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</si>
  <si>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</si>
  <si>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</si>
  <si>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</si>
  <si>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</si>
  <si>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</si>
  <si>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</si>
  <si>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</si>
  <si>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</si>
  <si>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</si>
  <si>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</si>
  <si>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</si>
  <si>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</si>
  <si>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</si>
  <si>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</si>
  <si>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</si>
  <si>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</si>
  <si>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</si>
  <si>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</si>
  <si>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</si>
  <si>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</si>
  <si>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</si>
  <si>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</si>
  <si>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</si>
  <si>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</si>
  <si>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</si>
  <si>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</si>
  <si>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</si>
  <si>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</si>
  <si>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</si>
  <si>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</si>
  <si>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</si>
  <si>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</si>
  <si>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</si>
  <si>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</si>
  <si>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</si>
  <si>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</si>
  <si>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</si>
  <si>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</si>
  <si>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</si>
  <si>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</si>
  <si>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</si>
  <si>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</si>
  <si>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</si>
  <si>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</si>
  <si>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</si>
  <si>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</si>
  <si>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</si>
  <si>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</si>
  <si>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</si>
  <si>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</si>
  <si>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</si>
  <si>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</si>
  <si>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</si>
  <si>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</si>
  <si>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</si>
  <si>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</si>
  <si>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</si>
  <si>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</si>
  <si>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</si>
  <si>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</si>
  <si>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</si>
  <si>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</si>
  <si>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</si>
  <si>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</si>
  <si>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</si>
  <si>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</si>
  <si>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</si>
  <si>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</si>
  <si>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</si>
  <si>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</si>
  <si>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</si>
  <si>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</si>
  <si>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</si>
  <si>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</si>
  <si>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</si>
  <si>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</si>
  <si>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</si>
  <si>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</si>
  <si>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</si>
  <si>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</si>
  <si>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</si>
  <si>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</si>
  <si>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</si>
  <si>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</si>
  <si>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</si>
  <si>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</si>
  <si>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</si>
  <si>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</si>
  <si>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</si>
  <si>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</si>
  <si>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</si>
  <si>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</si>
  <si>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</si>
  <si>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</si>
  <si>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</si>
  <si>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</si>
  <si>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</si>
  <si>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</si>
  <si>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</si>
  <si>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</si>
  <si>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</si>
  <si>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</si>
  <si>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</si>
  <si>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</si>
  <si>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</si>
  <si>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</si>
  <si>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</si>
  <si>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</si>
  <si>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</si>
  <si>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</si>
  <si>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</si>
  <si>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</si>
  <si>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</si>
  <si>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</si>
  <si>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</si>
  <si>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</si>
  <si>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</si>
  <si>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</si>
  <si>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</si>
  <si>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</si>
  <si>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</si>
  <si>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</si>
  <si>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</si>
  <si>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</si>
  <si>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</si>
  <si>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</si>
  <si>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</si>
  <si>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</si>
  <si>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</si>
  <si>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</si>
  <si>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</si>
  <si>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</si>
  <si>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</si>
  <si>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</si>
  <si>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</si>
  <si>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</si>
  <si>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</si>
  <si>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</si>
  <si>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</si>
  <si>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</si>
  <si>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</si>
  <si>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</si>
  <si>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</si>
  <si>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</si>
  <si>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</si>
  <si>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</si>
  <si>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</si>
  <si>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</si>
  <si>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</si>
  <si>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</si>
  <si>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</si>
  <si>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</si>
  <si>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</si>
  <si>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</si>
  <si>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</si>
  <si>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</si>
  <si>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</si>
  <si>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</si>
  <si>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</si>
  <si>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</si>
  <si>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</si>
  <si>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</si>
  <si>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</si>
  <si>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</si>
  <si>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</si>
  <si>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</si>
  <si>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</si>
  <si>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</si>
  <si>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</si>
  <si>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</si>
  <si>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</si>
  <si>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</si>
  <si>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</si>
  <si>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</si>
  <si>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</si>
  <si>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</si>
  <si>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</si>
  <si>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</si>
  <si>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</si>
  <si>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</si>
  <si>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</si>
  <si>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</si>
  <si>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</si>
  <si>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</si>
  <si>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</si>
  <si>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</si>
  <si>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</si>
  <si>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</si>
  <si>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</si>
  <si>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</si>
  <si>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</si>
  <si>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</si>
  <si>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</si>
  <si>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</si>
  <si>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</si>
  <si>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</si>
  <si>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</si>
  <si>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</si>
  <si>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</si>
  <si>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</si>
  <si>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</si>
  <si>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</si>
  <si>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</si>
  <si>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</si>
  <si>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</si>
  <si>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</si>
  <si>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</si>
  <si>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</si>
  <si>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</si>
  <si>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</si>
  <si>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</si>
  <si>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</si>
  <si>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</si>
  <si>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</si>
  <si>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</si>
  <si>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</si>
  <si>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</si>
  <si>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</si>
  <si>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</si>
  <si>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</si>
  <si>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</si>
  <si>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</si>
  <si>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</si>
  <si>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</si>
  <si>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</si>
  <si>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</si>
  <si>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</si>
  <si>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</si>
  <si>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</si>
  <si>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</si>
  <si>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</si>
  <si>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</si>
  <si>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</si>
  <si>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</si>
  <si>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</si>
  <si>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</si>
  <si>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</si>
  <si>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</si>
  <si>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</si>
  <si>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</si>
  <si>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</si>
  <si>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</si>
  <si>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</si>
  <si>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</si>
  <si>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</si>
  <si>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</si>
  <si>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</si>
  <si>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</si>
  <si>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</si>
  <si>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</si>
  <si>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</si>
  <si>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</si>
  <si>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</si>
  <si>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</si>
  <si>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</si>
  <si>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</si>
  <si>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</si>
  <si>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</si>
  <si>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</si>
  <si>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</si>
  <si>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</si>
  <si>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</si>
  <si>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</si>
  <si>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</si>
  <si>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</si>
  <si>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</si>
  <si>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</si>
  <si>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</si>
  <si>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</si>
  <si>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</si>
  <si>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</si>
  <si>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</si>
  <si>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</si>
  <si>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</si>
  <si>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</si>
  <si>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</si>
  <si>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</si>
  <si>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</si>
  <si>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</si>
  <si>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</si>
  <si>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</si>
  <si>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</si>
  <si>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</si>
  <si>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</si>
  <si>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</si>
  <si>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</si>
  <si>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</si>
  <si>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</si>
  <si>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</si>
  <si>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</si>
  <si>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</si>
  <si>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</si>
  <si>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</si>
  <si>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</si>
  <si>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</si>
  <si>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</si>
  <si>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</si>
  <si>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</si>
  <si>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</si>
  <si>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</si>
  <si>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</si>
  <si>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</si>
  <si>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</si>
  <si>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</si>
  <si>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</si>
  <si>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</si>
  <si>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</si>
  <si>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</si>
  <si>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</si>
  <si>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</si>
  <si>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</si>
  <si>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</si>
  <si>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</si>
  <si>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</si>
  <si>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</si>
  <si>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</si>
  <si>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</si>
  <si>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</si>
  <si>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</si>
  <si>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</si>
  <si>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</si>
  <si>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</si>
  <si>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</si>
  <si>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</si>
  <si>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</si>
  <si>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</si>
  <si>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</si>
  <si>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</si>
  <si>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</si>
  <si>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</si>
  <si>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</si>
  <si>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</si>
  <si>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</si>
  <si>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</si>
  <si>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</si>
  <si>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</si>
  <si>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</si>
  <si>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</si>
  <si>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</si>
  <si>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</si>
  <si>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</si>
  <si>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</si>
  <si>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</si>
  <si>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</si>
  <si>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</si>
  <si>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</si>
  <si>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</si>
  <si>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</si>
  <si>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</si>
  <si>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</si>
  <si>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</si>
  <si>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</si>
  <si>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</si>
  <si>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</si>
  <si>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</si>
  <si>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</si>
  <si>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</si>
  <si>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</si>
  <si>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</si>
  <si>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</si>
  <si>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</si>
  <si>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</si>
  <si>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</si>
  <si>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</si>
  <si>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</si>
  <si>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</si>
  <si>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</si>
  <si>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</si>
  <si>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</si>
  <si>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</si>
  <si>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</si>
  <si>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</si>
  <si>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</si>
  <si>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</si>
  <si>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</si>
  <si>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</si>
  <si>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</si>
  <si>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</si>
  <si>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</si>
  <si>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</si>
  <si>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</si>
  <si>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</si>
  <si>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</si>
  <si>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</si>
  <si>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</si>
  <si>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</si>
  <si>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</si>
  <si>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</si>
  <si>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</si>
  <si>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</si>
  <si>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</si>
  <si>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</si>
  <si>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</si>
  <si>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</si>
  <si>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</si>
  <si>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</si>
  <si>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</si>
  <si>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</si>
  <si>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</si>
  <si>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</si>
  <si>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</si>
  <si>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</si>
  <si>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</si>
  <si>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</si>
  <si>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</si>
  <si>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</si>
  <si>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</si>
  <si>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</si>
  <si>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</si>
  <si>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</si>
  <si>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</si>
  <si>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</si>
  <si>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</si>
  <si>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</si>
  <si>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</si>
  <si>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</si>
  <si>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</si>
  <si>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</si>
  <si>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</si>
  <si>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</si>
  <si>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</si>
  <si>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</si>
  <si>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</si>
  <si>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</si>
  <si>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</si>
  <si>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</si>
  <si>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</si>
  <si>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</si>
  <si>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</si>
  <si>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</si>
  <si>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</si>
  <si>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</si>
  <si>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</si>
  <si>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</si>
  <si>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</si>
  <si>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</si>
  <si>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</si>
  <si>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</si>
  <si>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</si>
  <si>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</si>
  <si>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</si>
  <si>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</si>
  <si>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</si>
  <si>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</si>
  <si>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</si>
  <si>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</si>
  <si>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</si>
  <si>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</si>
  <si>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</si>
  <si>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</si>
  <si>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</si>
  <si>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</si>
  <si>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</si>
  <si>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</si>
  <si>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</si>
  <si>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</si>
  <si>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</si>
  <si>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</si>
  <si>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</si>
  <si>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</si>
  <si>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</si>
  <si>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</si>
  <si>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</si>
  <si>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</si>
  <si>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</si>
  <si>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</si>
  <si>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</si>
  <si>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</si>
  <si>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</si>
  <si>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</si>
  <si>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</si>
  <si>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</si>
  <si>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</si>
  <si>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</si>
  <si>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</si>
  <si>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</si>
  <si>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</si>
  <si>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</si>
  <si>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</si>
  <si>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</si>
  <si>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</si>
  <si>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</si>
  <si>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</si>
  <si>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</si>
  <si>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</si>
  <si>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</si>
  <si>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</si>
  <si>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</si>
  <si>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</si>
  <si>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</si>
  <si>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</si>
  <si>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</si>
  <si>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</si>
  <si>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</si>
  <si>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</si>
  <si>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</si>
  <si>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</si>
  <si>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</si>
  <si>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</si>
  <si>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</si>
  <si>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</si>
  <si>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</si>
  <si>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</si>
  <si>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</si>
  <si>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</si>
  <si>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</si>
  <si>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</si>
  <si>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</si>
  <si>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</si>
  <si>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</si>
  <si>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</si>
  <si>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</si>
  <si>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</si>
  <si>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</si>
  <si>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</si>
  <si>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</si>
  <si>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</si>
  <si>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</si>
  <si>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</si>
  <si>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</si>
  <si>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</si>
  <si>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</si>
  <si>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</si>
  <si>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</si>
  <si>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</si>
  <si>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</si>
  <si>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</si>
  <si>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</si>
  <si>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</si>
  <si>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</si>
  <si>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</si>
  <si>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</si>
  <si>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</si>
  <si>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</si>
  <si>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</si>
  <si>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</si>
  <si>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</si>
  <si>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</si>
  <si>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</si>
  <si>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</si>
  <si>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</si>
  <si>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</si>
  <si>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</si>
  <si>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</si>
  <si>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</si>
  <si>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</si>
  <si>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</si>
  <si>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</si>
  <si>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</si>
  <si>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</si>
  <si>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</si>
  <si>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</si>
  <si>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</si>
  <si>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</si>
  <si>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</si>
  <si>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</si>
  <si>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</si>
  <si>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</si>
  <si>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</si>
  <si>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</si>
  <si>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</si>
  <si>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</si>
  <si>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</si>
  <si>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</si>
  <si>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</si>
  <si>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</si>
  <si>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</si>
  <si>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</si>
  <si>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</si>
  <si>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</si>
  <si>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</si>
  <si>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</si>
  <si>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</si>
  <si>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</si>
  <si>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</si>
  <si>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</si>
  <si>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</si>
  <si>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</si>
  <si>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</si>
  <si>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</si>
  <si>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</si>
  <si>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</si>
  <si>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</si>
  <si>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</si>
  <si>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</si>
  <si>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</si>
  <si>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</si>
  <si>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</si>
  <si>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</si>
  <si>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</si>
  <si>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</si>
  <si>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</si>
  <si>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</si>
  <si>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</si>
  <si>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</si>
  <si>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</si>
  <si>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</si>
  <si>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</si>
  <si>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</si>
  <si>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</si>
  <si>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</si>
  <si>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</si>
  <si>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</si>
  <si>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</si>
  <si>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</si>
  <si>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</si>
  <si>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</si>
  <si>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</si>
  <si>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</si>
  <si>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</si>
  <si>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</si>
  <si>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</si>
  <si>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</si>
  <si>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</si>
  <si>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</si>
  <si>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</si>
  <si>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</si>
  <si>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</si>
  <si>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</si>
  <si>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</si>
  <si>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</si>
  <si>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</si>
  <si>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</si>
  <si>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</si>
  <si>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</si>
  <si>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</si>
  <si>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</si>
  <si>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</si>
  <si>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</si>
  <si>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</si>
  <si>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</si>
  <si>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</si>
  <si>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</si>
  <si>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</si>
  <si>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</si>
  <si>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</si>
  <si>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</si>
  <si>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</si>
  <si>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</si>
  <si>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</si>
  <si>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</si>
  <si>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</si>
  <si>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</si>
  <si>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</si>
  <si>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</si>
  <si>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</si>
  <si>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</si>
  <si>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</si>
  <si>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</si>
  <si>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</si>
  <si>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</si>
  <si>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</si>
  <si>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</si>
  <si>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</si>
  <si>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</si>
  <si>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</si>
  <si>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</si>
  <si>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</si>
  <si>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</si>
  <si>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</si>
  <si>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</si>
  <si>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</si>
  <si>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</si>
  <si>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</si>
  <si>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</si>
  <si>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</si>
  <si>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</si>
  <si>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</si>
  <si>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</si>
  <si>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</si>
  <si>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</si>
  <si>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</si>
  <si>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</si>
  <si>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</si>
  <si>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</si>
  <si>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</si>
  <si>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</si>
  <si>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</si>
  <si>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</si>
  <si>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</si>
  <si>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</si>
  <si>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</si>
  <si>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</si>
  <si>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</si>
  <si>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</si>
  <si>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</si>
  <si>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</si>
  <si>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</si>
  <si>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</si>
  <si>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</si>
  <si>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</si>
  <si>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</si>
  <si>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</si>
  <si>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</si>
  <si>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</si>
  <si>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</si>
  <si>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</si>
  <si>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</si>
  <si>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</si>
  <si>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</si>
  <si>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</si>
  <si>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</si>
  <si>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</si>
  <si>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</si>
  <si>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</si>
  <si>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</si>
  <si>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</si>
  <si>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</si>
  <si>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</si>
  <si>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</si>
  <si>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</si>
  <si>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</si>
  <si>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</si>
  <si>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</si>
  <si>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</si>
  <si>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</si>
  <si>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</si>
  <si>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</si>
  <si>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</si>
  <si>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</si>
  <si>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</si>
  <si>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</si>
  <si>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</si>
  <si>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</si>
  <si>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</si>
  <si>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</si>
  <si>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</si>
  <si>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</si>
  <si>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</si>
  <si>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</si>
  <si>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</si>
  <si>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</si>
  <si>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</si>
  <si>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</si>
  <si>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</si>
  <si>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</si>
  <si>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</si>
  <si>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</si>
  <si>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</si>
  <si>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</si>
  <si>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</si>
  <si>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</si>
  <si>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</si>
  <si>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</si>
  <si>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</si>
  <si>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</si>
  <si>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</si>
  <si>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</si>
  <si>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</si>
  <si>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</si>
  <si>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</si>
  <si>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</si>
  <si>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</si>
  <si>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</si>
  <si>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</si>
  <si>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</si>
  <si>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</si>
  <si>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</si>
  <si>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</si>
  <si>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</si>
  <si>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</si>
  <si>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</si>
  <si>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</si>
  <si>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</si>
  <si>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</si>
  <si>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</si>
  <si>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</si>
  <si>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</si>
  <si>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</si>
  <si>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</si>
  <si>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</si>
  <si>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</si>
  <si>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</si>
  <si>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</si>
  <si>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</si>
  <si>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</si>
  <si>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</si>
  <si>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</si>
  <si>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</si>
  <si>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</si>
  <si>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</si>
  <si>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</si>
  <si>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</si>
  <si>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</si>
  <si>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</si>
  <si>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</si>
  <si>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</si>
  <si>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</si>
  <si>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</si>
  <si>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</si>
  <si>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</si>
  <si>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</si>
  <si>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</si>
  <si>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</si>
  <si>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</si>
  <si>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</si>
  <si>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</si>
  <si>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</si>
  <si>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</si>
  <si>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</si>
  <si>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</si>
  <si>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</si>
  <si>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</si>
  <si>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</si>
  <si>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</si>
  <si>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</si>
  <si>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</si>
  <si>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</si>
  <si>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</si>
  <si>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</si>
  <si>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</si>
  <si>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</si>
  <si>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</si>
  <si>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</si>
  <si>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</si>
  <si>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</si>
  <si>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</si>
  <si>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</si>
  <si>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</si>
  <si>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</si>
  <si>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</si>
  <si>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</si>
  <si>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</si>
  <si>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</si>
  <si>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</si>
  <si>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</si>
  <si>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</si>
  <si>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</si>
  <si>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</si>
  <si>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</si>
  <si>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</si>
  <si>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</si>
  <si>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</si>
  <si>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</si>
  <si>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</si>
  <si>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</si>
  <si>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</si>
  <si>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</si>
  <si>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</si>
  <si>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</si>
  <si>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</si>
  <si>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</si>
  <si>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</si>
  <si>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</si>
  <si>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</si>
  <si>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</si>
  <si>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</si>
  <si>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</si>
  <si>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</si>
  <si>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</si>
  <si>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</si>
  <si>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</si>
  <si>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</si>
  <si>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</si>
  <si>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</si>
  <si>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</si>
  <si>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</si>
  <si>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</si>
  <si>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</si>
  <si>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</si>
  <si>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</si>
  <si>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</si>
  <si>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</si>
  <si>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</si>
  <si>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</si>
  <si>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</si>
  <si>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</si>
  <si>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</si>
  <si>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</si>
  <si>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</si>
  <si>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</si>
  <si>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</si>
  <si>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</si>
  <si>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</si>
  <si>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</si>
  <si>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</si>
  <si>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</si>
  <si>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</si>
  <si>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</si>
  <si>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</si>
  <si>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</si>
  <si>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</si>
  <si>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</si>
  <si>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</si>
  <si>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</si>
  <si>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</si>
  <si>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</si>
  <si>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</si>
  <si>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</si>
  <si>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</si>
  <si>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</si>
  <si>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</si>
  <si>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</si>
  <si>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</si>
  <si>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</si>
  <si>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</si>
  <si>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</si>
  <si>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</si>
  <si>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</si>
  <si>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</si>
  <si>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</si>
  <si>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</si>
  <si>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</si>
  <si>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</si>
  <si>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</si>
  <si>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</si>
  <si>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</si>
  <si>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</si>
  <si>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</si>
  <si>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</si>
  <si>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</si>
  <si>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</si>
  <si>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</si>
  <si>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</si>
  <si>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</si>
  <si>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</si>
  <si>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</si>
  <si>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</si>
  <si>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</si>
  <si>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</si>
  <si>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</si>
  <si>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</si>
  <si>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</si>
  <si>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</si>
  <si>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</si>
  <si>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</si>
  <si>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</si>
  <si>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</si>
  <si>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</si>
  <si>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</si>
  <si>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</si>
  <si>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</si>
  <si>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</si>
  <si>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</si>
  <si>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</si>
  <si>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</si>
  <si>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</si>
  <si>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</si>
  <si>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</si>
  <si>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</si>
  <si>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</si>
  <si>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</si>
  <si>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</si>
  <si>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</si>
  <si>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</si>
  <si>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</si>
  <si>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</si>
  <si>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</si>
  <si>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</si>
  <si>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</si>
  <si>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</si>
  <si>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</si>
  <si>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</si>
  <si>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</si>
  <si>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</si>
  <si>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</si>
  <si>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</si>
  <si>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</si>
  <si>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</si>
  <si>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</si>
  <si>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</si>
  <si>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</si>
  <si>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</si>
  <si>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</si>
  <si>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</si>
  <si>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</si>
  <si>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</si>
  <si>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</si>
  <si>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</si>
  <si>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</si>
  <si>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</si>
  <si>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</si>
  <si>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</si>
  <si>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</si>
  <si>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</si>
  <si>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</si>
  <si>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</si>
  <si>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</si>
  <si>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</si>
  <si>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</si>
  <si>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</si>
  <si>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</si>
  <si>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</si>
  <si>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</si>
  <si>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</si>
  <si>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</si>
  <si>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</si>
  <si>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</si>
  <si>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</si>
  <si>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</si>
  <si>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</si>
  <si>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</si>
  <si>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</si>
  <si>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</si>
  <si>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</si>
  <si>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</si>
  <si>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</si>
  <si>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</si>
  <si>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</si>
  <si>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</si>
  <si>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</si>
  <si>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</si>
  <si>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</si>
  <si>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</si>
  <si>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</si>
  <si>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</si>
  <si>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</si>
  <si>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</si>
  <si>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</si>
  <si>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</si>
  <si>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</si>
  <si>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</si>
  <si>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</si>
  <si>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</si>
  <si>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</si>
  <si>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</si>
  <si>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</si>
  <si>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</si>
  <si>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</si>
  <si>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</si>
  <si>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</si>
  <si>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</si>
  <si>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</si>
  <si>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</si>
  <si>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</si>
  <si>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</si>
  <si>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</si>
  <si>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</si>
  <si>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</si>
  <si>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</si>
  <si>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</si>
  <si>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</si>
  <si>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</si>
  <si>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</si>
  <si>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</si>
  <si>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</si>
  <si>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</si>
  <si>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</si>
  <si>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</si>
  <si>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</si>
  <si>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</si>
  <si>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</si>
  <si>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</si>
  <si>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</si>
  <si>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</si>
  <si>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</si>
  <si>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</si>
  <si>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</si>
  <si>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</si>
  <si>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</si>
  <si>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</si>
  <si>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</si>
  <si>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</si>
  <si>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</si>
  <si>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</si>
  <si>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</si>
  <si>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</si>
  <si>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</si>
  <si>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</si>
  <si>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</si>
  <si>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</si>
  <si>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</si>
  <si>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</si>
  <si>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</si>
  <si>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</si>
  <si>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</si>
  <si>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</si>
  <si>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</si>
  <si>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</si>
  <si>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</si>
  <si>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</si>
  <si>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</si>
  <si>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</si>
  <si>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</si>
  <si>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</si>
  <si>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</si>
  <si>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</si>
  <si>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</si>
  <si>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</si>
  <si>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</si>
  <si>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</si>
  <si>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</si>
  <si>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</si>
  <si>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</si>
  <si>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</si>
  <si>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</si>
  <si>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</si>
  <si>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</si>
  <si>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</si>
  <si>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</si>
  <si>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</si>
  <si>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</si>
  <si>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</si>
  <si>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</si>
  <si>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</si>
  <si>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</si>
  <si>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</si>
  <si>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</si>
  <si>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</si>
  <si>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</si>
  <si>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</si>
  <si>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</si>
  <si>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</si>
  <si>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</si>
  <si>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</si>
  <si>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</si>
  <si>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</si>
  <si>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</si>
  <si>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</si>
  <si>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</si>
  <si>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</si>
  <si>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</si>
  <si>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</si>
  <si>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</si>
  <si>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</si>
  <si>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</si>
  <si>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</si>
  <si>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</si>
  <si>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</si>
  <si>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</si>
  <si>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</si>
  <si>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</si>
  <si>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</si>
  <si>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</si>
  <si>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</si>
  <si>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</si>
  <si>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</si>
  <si>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</si>
  <si>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</si>
  <si>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</si>
  <si>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</si>
  <si>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</si>
  <si>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</si>
  <si>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</si>
  <si>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</si>
  <si>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</si>
  <si>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</si>
  <si>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</si>
  <si>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</si>
  <si>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</si>
  <si>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</si>
  <si>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</si>
  <si>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</si>
  <si>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</si>
  <si>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</si>
  <si>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</si>
  <si>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</si>
  <si>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</si>
  <si>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</si>
  <si>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</si>
  <si>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</si>
  <si>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</si>
  <si>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</si>
  <si>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</si>
  <si>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</si>
  <si>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</si>
  <si>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</si>
  <si>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</si>
  <si>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</si>
  <si>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</si>
  <si>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</si>
  <si>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</si>
  <si>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</si>
  <si>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</si>
  <si>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</si>
  <si>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</si>
  <si>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</si>
  <si>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</si>
  <si>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</si>
  <si>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</si>
  <si>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</si>
  <si>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</si>
  <si>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</si>
  <si>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</si>
  <si>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</si>
  <si>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</si>
  <si>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</si>
  <si>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</si>
  <si>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</si>
  <si>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</si>
  <si>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</si>
  <si>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</si>
  <si>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</si>
  <si>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</si>
  <si>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</si>
  <si>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</si>
  <si>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</si>
  <si>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</si>
  <si>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</si>
  <si>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</si>
  <si>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</si>
  <si>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</si>
  <si>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</si>
  <si>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</si>
  <si>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</si>
  <si>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</si>
  <si>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</si>
  <si>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</si>
  <si>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</si>
  <si>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</si>
  <si>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</si>
  <si>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</si>
  <si>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</si>
  <si>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</si>
  <si>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</si>
  <si>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</si>
  <si>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</si>
  <si>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</si>
  <si>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</si>
  <si>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</si>
  <si>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</si>
  <si>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</si>
  <si>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</si>
  <si>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</si>
  <si>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</si>
  <si>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</si>
  <si>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</si>
  <si>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</si>
  <si>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</si>
  <si>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</si>
  <si>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</si>
  <si>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</si>
  <si>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</si>
  <si>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</si>
  <si>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</si>
  <si>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</si>
  <si>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</si>
  <si>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</si>
  <si>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</si>
  <si>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</si>
  <si>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</si>
  <si>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</si>
  <si>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</si>
  <si>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</si>
  <si>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</si>
  <si>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</si>
  <si>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</si>
  <si>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</si>
  <si>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</si>
  <si>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</si>
  <si>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</si>
  <si>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</si>
  <si>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</si>
  <si>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</si>
  <si>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</si>
  <si>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</si>
  <si>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</si>
  <si>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</si>
  <si>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</si>
  <si>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</si>
  <si>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</si>
  <si>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</si>
  <si>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</si>
  <si>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</si>
  <si>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</si>
  <si>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</si>
  <si>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</si>
  <si>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</si>
  <si>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</si>
  <si>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</si>
  <si>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</si>
  <si>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</si>
  <si>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</si>
  <si>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</si>
  <si>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</si>
  <si>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</si>
  <si>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</si>
  <si>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</si>
  <si>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</si>
  <si>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</si>
  <si>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</si>
  <si>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</si>
  <si>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</si>
  <si>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</si>
  <si>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</si>
  <si>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</si>
  <si>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</si>
  <si>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</si>
  <si>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</si>
  <si>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</si>
  <si>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</si>
  <si>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</si>
  <si>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</si>
  <si>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</si>
  <si>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</si>
  <si>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</si>
  <si>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</si>
  <si>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</si>
  <si>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</si>
  <si>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</si>
  <si>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</si>
  <si>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</si>
  <si>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</si>
  <si>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</si>
  <si>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</si>
  <si>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</si>
  <si>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</si>
  <si>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</si>
  <si>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</si>
  <si>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</si>
  <si>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</si>
  <si>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</si>
  <si>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</si>
  <si>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</si>
  <si>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</si>
  <si>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</si>
  <si>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</si>
  <si>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</si>
  <si>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</si>
  <si>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</si>
  <si>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</si>
  <si>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</si>
  <si>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</si>
  <si>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</si>
  <si>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</si>
  <si>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</si>
  <si>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</si>
  <si>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</si>
  <si>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</si>
  <si>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</si>
  <si>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</si>
  <si>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</si>
  <si>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</si>
  <si>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</si>
  <si>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</si>
  <si>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</si>
  <si>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</si>
  <si>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</si>
  <si>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</si>
  <si>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</si>
  <si>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</si>
  <si>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</si>
  <si>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</si>
  <si>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</si>
  <si>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</si>
  <si>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</si>
  <si>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</si>
  <si>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</si>
  <si>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</si>
  <si>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</si>
  <si>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</si>
  <si>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</si>
  <si>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</si>
  <si>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</si>
  <si>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</si>
  <si>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</si>
  <si>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</si>
  <si>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</si>
  <si>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</si>
  <si>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</si>
  <si>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</si>
  <si>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</si>
  <si>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</si>
  <si>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</si>
  <si>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</si>
  <si>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</si>
  <si>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</si>
  <si>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</si>
  <si>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</si>
  <si>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</si>
  <si>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</si>
  <si>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</si>
  <si>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</si>
  <si>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</si>
  <si>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</si>
  <si>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</si>
  <si>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</si>
  <si>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</si>
  <si>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</si>
  <si>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</si>
  <si>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</si>
  <si>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</si>
  <si>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</si>
  <si>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</si>
  <si>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</si>
  <si>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</si>
  <si>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</si>
  <si>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</si>
  <si>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</si>
  <si>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</si>
  <si>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</si>
  <si>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</si>
  <si>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</si>
  <si>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</si>
  <si>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</si>
  <si>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</si>
  <si>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</si>
  <si>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</si>
  <si>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</si>
  <si>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</si>
  <si>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</si>
  <si>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</si>
  <si>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</si>
  <si>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</si>
  <si>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</si>
  <si>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</si>
  <si>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</si>
  <si>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</si>
  <si>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</si>
  <si>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</si>
  <si>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</si>
  <si>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</si>
  <si>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</si>
  <si>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</si>
  <si>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</si>
  <si>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</si>
  <si>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</si>
  <si>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</si>
  <si>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</si>
  <si>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</si>
  <si>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</si>
  <si>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</si>
  <si>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</si>
  <si>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</si>
  <si>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</si>
  <si>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</si>
  <si>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</si>
  <si>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</si>
  <si>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</si>
  <si>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</si>
  <si>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</si>
  <si>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</si>
  <si>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</si>
  <si>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</si>
  <si>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</si>
  <si>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</si>
  <si>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</si>
  <si>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</si>
  <si>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</si>
  <si>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</si>
  <si>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</si>
  <si>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</si>
  <si>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</si>
  <si>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</si>
  <si>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</si>
  <si>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</si>
  <si>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</si>
  <si>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</si>
  <si>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</si>
  <si>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</si>
  <si>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</si>
  <si>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</si>
  <si>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</si>
  <si>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</si>
  <si>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</si>
  <si>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</si>
  <si>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</si>
  <si>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</si>
  <si>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</si>
  <si>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</si>
  <si>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</si>
  <si>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</si>
  <si>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</si>
  <si>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</si>
  <si>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</si>
  <si>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</si>
  <si>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</si>
  <si>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</si>
  <si>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</si>
  <si>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</si>
  <si>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</si>
  <si>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</si>
  <si>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</si>
  <si>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</si>
  <si>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</si>
  <si>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</si>
  <si>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</si>
  <si>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</si>
  <si>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</si>
  <si>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</si>
  <si>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</si>
  <si>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</si>
  <si>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</si>
  <si>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</si>
  <si>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</si>
  <si>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</si>
  <si>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</si>
  <si>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</si>
  <si>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</si>
  <si>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</si>
  <si>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</si>
  <si>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</si>
  <si>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</si>
  <si>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</si>
  <si>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</si>
  <si>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</si>
  <si>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</si>
  <si>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</si>
  <si>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</si>
  <si>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</si>
  <si>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</si>
  <si>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</si>
  <si>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</si>
  <si>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</si>
  <si>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</si>
  <si>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</si>
  <si>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</si>
  <si>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</si>
  <si>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</si>
  <si>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</si>
  <si>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</si>
  <si>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</si>
  <si>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</si>
  <si>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</si>
  <si>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</si>
  <si>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</si>
  <si>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</si>
  <si>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</si>
  <si>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</si>
  <si>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</si>
  <si>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</si>
  <si>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</si>
  <si>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</si>
  <si>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</si>
  <si>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</si>
  <si>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</si>
  <si>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</si>
  <si>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</si>
  <si>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</si>
  <si>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</si>
  <si>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</si>
  <si>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</si>
  <si>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</si>
  <si>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</si>
  <si>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</si>
  <si>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</si>
  <si>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</si>
  <si>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</si>
  <si>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</si>
  <si>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</si>
  <si>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</si>
  <si>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</si>
  <si>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</si>
  <si>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</si>
  <si>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</si>
  <si>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</si>
  <si>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</si>
  <si>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</si>
  <si>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</si>
  <si>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</si>
  <si>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</si>
  <si>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</si>
  <si>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</si>
  <si>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</si>
  <si>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</si>
  <si>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</si>
  <si>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</si>
  <si>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</si>
  <si>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</si>
  <si>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</si>
  <si>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</si>
  <si>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</si>
  <si>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</si>
  <si>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</si>
  <si>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</si>
  <si>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</si>
  <si>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</si>
  <si>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</si>
  <si>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</si>
  <si>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</si>
  <si>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</si>
  <si>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</si>
  <si>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</si>
  <si>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</si>
  <si>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</si>
  <si>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</si>
  <si>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</si>
  <si>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</si>
  <si>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</si>
  <si>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</si>
  <si>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</si>
  <si>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</si>
  <si>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</si>
  <si>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</si>
  <si>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</si>
  <si>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</si>
  <si>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</si>
  <si>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</si>
  <si>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</si>
  <si>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</si>
  <si>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</si>
  <si>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</si>
  <si>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</si>
  <si>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</si>
  <si>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</si>
  <si>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</si>
  <si>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</si>
  <si>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</si>
  <si>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</si>
  <si>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</si>
  <si>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</si>
  <si>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</si>
  <si>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</si>
  <si>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</si>
  <si>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</si>
  <si>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</si>
  <si>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</si>
  <si>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</si>
  <si>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</si>
  <si>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</si>
  <si>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</si>
  <si>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</si>
  <si>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</si>
  <si>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</si>
  <si>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</si>
  <si>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</si>
  <si>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</si>
  <si>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</si>
  <si>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</si>
  <si>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</si>
  <si>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</si>
  <si>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</si>
  <si>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</si>
  <si>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</si>
  <si>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</si>
  <si>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</si>
  <si>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</si>
  <si>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</si>
  <si>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</si>
  <si>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</si>
  <si>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</si>
  <si>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</si>
  <si>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</si>
  <si>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</si>
  <si>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</si>
  <si>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</si>
  <si>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</si>
  <si>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</si>
  <si>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</si>
  <si>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</si>
  <si>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</si>
  <si>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</si>
  <si>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</si>
  <si>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</si>
  <si>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</si>
  <si>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</si>
  <si>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</si>
  <si>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</si>
  <si>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</si>
  <si>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</si>
  <si>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</si>
  <si>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</si>
  <si>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</si>
  <si>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</si>
  <si>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</si>
  <si>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</si>
  <si>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</si>
  <si>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</si>
  <si>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</si>
  <si>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</si>
  <si>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</si>
  <si>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</si>
  <si>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</si>
  <si>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</si>
  <si>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</si>
  <si>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</si>
  <si>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</si>
  <si>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</si>
  <si>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</si>
  <si>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</si>
  <si>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</si>
  <si>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</si>
  <si>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</si>
  <si>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</si>
  <si>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</si>
  <si>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</si>
  <si>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</si>
  <si>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</si>
  <si>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</si>
  <si>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</si>
  <si>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</si>
  <si>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</si>
  <si>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</si>
  <si>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</si>
  <si>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</si>
  <si>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</si>
  <si>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</si>
  <si>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</si>
  <si>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</si>
  <si>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</si>
  <si>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</si>
  <si>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</si>
  <si>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</si>
  <si>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</si>
  <si>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</si>
  <si>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</si>
  <si>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</si>
  <si>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</si>
  <si>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</si>
  <si>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</si>
  <si>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</si>
  <si>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</si>
  <si>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</si>
  <si>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</si>
  <si>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</si>
  <si>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</si>
  <si>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</si>
  <si>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</si>
  <si>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</si>
  <si>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</si>
  <si>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</si>
  <si>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</si>
  <si>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</si>
  <si>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</si>
  <si>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</si>
  <si>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</si>
  <si>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</si>
  <si>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</si>
  <si>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</si>
  <si>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</si>
  <si>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</si>
  <si>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</si>
  <si>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</si>
  <si>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</si>
  <si>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</si>
  <si>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</si>
  <si>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</si>
  <si>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</si>
  <si>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</si>
  <si>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</si>
  <si>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</si>
  <si>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</si>
  <si>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</si>
  <si>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</si>
  <si>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</si>
  <si>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</si>
  <si>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</si>
  <si>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</si>
  <si>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</si>
  <si>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</si>
  <si>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</si>
  <si>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</si>
  <si>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</si>
  <si>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</si>
  <si>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</si>
  <si>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</si>
  <si>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</si>
  <si>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</si>
  <si>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</si>
  <si>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</si>
  <si>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</si>
  <si>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</si>
  <si>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</si>
  <si>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</si>
  <si>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</si>
  <si>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</si>
  <si>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</si>
  <si>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</si>
  <si>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</si>
  <si>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</si>
  <si>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</si>
  <si>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</si>
  <si>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</si>
  <si>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</si>
  <si>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</si>
  <si>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</si>
  <si>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</si>
  <si>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</si>
  <si>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</si>
  <si>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</si>
  <si>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</si>
  <si>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</si>
  <si>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</si>
  <si>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</si>
  <si>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</si>
  <si>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</si>
  <si>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</si>
  <si>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</si>
  <si>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</si>
  <si>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</si>
  <si>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</si>
  <si>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</si>
  <si>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</si>
  <si>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</si>
  <si>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</si>
  <si>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</si>
  <si>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</si>
  <si>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</si>
  <si>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</si>
  <si>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</si>
  <si>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</si>
  <si>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</si>
  <si>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</si>
  <si>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</si>
  <si>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</si>
  <si>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</si>
  <si>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</si>
  <si>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</si>
  <si>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</si>
  <si>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</si>
  <si>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</si>
  <si>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</si>
  <si>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</si>
  <si>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</si>
  <si>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</si>
  <si>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</si>
  <si>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</si>
  <si>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</si>
  <si>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</si>
  <si>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</si>
  <si>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</si>
  <si>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</si>
  <si>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</si>
  <si>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</si>
  <si>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</si>
  <si>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</si>
  <si>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</si>
  <si>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</si>
  <si>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</si>
  <si>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</si>
  <si>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</si>
  <si>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</si>
  <si>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</si>
  <si>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</si>
  <si>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</si>
  <si>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</si>
  <si>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</si>
  <si>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</si>
  <si>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</si>
  <si>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</si>
  <si>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</si>
  <si>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</si>
  <si>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</si>
  <si>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</si>
  <si>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</si>
  <si>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</si>
  <si>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</si>
  <si>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</si>
  <si>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</si>
  <si>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</si>
  <si>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</si>
  <si>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</si>
  <si>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</si>
  <si>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</si>
  <si>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</si>
  <si>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</si>
  <si>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</si>
  <si>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</si>
  <si>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</si>
  <si>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</si>
  <si>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</si>
  <si>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</si>
  <si>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</si>
  <si>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</si>
  <si>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</si>
  <si>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</si>
  <si>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</si>
  <si>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</si>
  <si>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</si>
  <si>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</si>
  <si>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</si>
  <si>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</si>
  <si>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</si>
  <si>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</si>
  <si>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</si>
  <si>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</si>
  <si>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</si>
  <si>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</si>
  <si>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</si>
  <si>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</si>
  <si>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</si>
  <si>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</si>
  <si>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</si>
  <si>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</si>
  <si>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</si>
  <si>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</si>
  <si>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</si>
  <si>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</si>
  <si>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</si>
  <si>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</si>
  <si>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</si>
  <si>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</si>
  <si>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</si>
  <si>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</si>
  <si>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</si>
  <si>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</si>
  <si>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</si>
  <si>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</si>
  <si>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</si>
  <si>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</si>
  <si>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</si>
  <si>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</si>
  <si>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</si>
  <si>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</si>
  <si>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</si>
  <si>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</si>
  <si>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</si>
  <si>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</si>
  <si>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</si>
  <si>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</si>
  <si>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</si>
  <si>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</si>
  <si>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</si>
  <si>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</si>
  <si>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</si>
  <si>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</si>
  <si>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</si>
  <si>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</si>
  <si>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</si>
  <si>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</si>
  <si>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</si>
  <si>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</si>
  <si>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</si>
  <si>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</si>
  <si>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</si>
  <si>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</si>
  <si>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</si>
  <si>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</si>
  <si>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</si>
  <si>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</si>
  <si>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</si>
  <si>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</si>
  <si>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</si>
  <si>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</si>
  <si>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</si>
  <si>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</si>
  <si>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</si>
  <si>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</si>
  <si>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</si>
  <si>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</si>
  <si>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</si>
  <si>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</si>
  <si>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</si>
  <si>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</si>
  <si>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</si>
  <si>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</si>
  <si>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</si>
  <si>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</si>
  <si>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</si>
  <si>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</si>
  <si>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</si>
  <si>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</si>
  <si>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</si>
  <si>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</si>
  <si>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</si>
  <si>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</si>
  <si>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</si>
  <si>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</si>
  <si>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</si>
  <si>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</si>
  <si>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</si>
  <si>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</si>
  <si>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</si>
  <si>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</si>
  <si>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</si>
  <si>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</si>
  <si>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</si>
  <si>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</si>
  <si>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</si>
  <si>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</si>
  <si>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</si>
  <si>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</si>
  <si>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</si>
  <si>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</si>
  <si>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</si>
  <si>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</si>
  <si>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</si>
  <si>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</si>
  <si>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</si>
  <si>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</si>
  <si>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</si>
  <si>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</si>
  <si>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</si>
  <si>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</si>
  <si>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</si>
  <si>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</si>
  <si>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</si>
  <si>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</si>
  <si>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</si>
  <si>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</si>
  <si>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</si>
  <si>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</si>
  <si>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</si>
  <si>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</si>
  <si>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</si>
  <si>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</si>
  <si>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</si>
  <si>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</si>
  <si>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</si>
  <si>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</si>
  <si>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</si>
  <si>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</si>
  <si>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</si>
  <si>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</si>
  <si>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</si>
  <si>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</si>
  <si>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</si>
  <si>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</si>
  <si>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</si>
  <si>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</si>
  <si>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</si>
  <si>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</si>
  <si>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</si>
  <si>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</si>
  <si>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</si>
  <si>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</si>
  <si>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</si>
  <si>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</si>
  <si>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</si>
  <si>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</si>
  <si>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</si>
  <si>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</si>
  <si>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</si>
  <si>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</si>
  <si>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</si>
  <si>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</si>
  <si>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</si>
  <si>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</si>
  <si>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</si>
  <si>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</si>
  <si>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</si>
  <si>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</si>
  <si>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</si>
  <si>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</si>
  <si>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</si>
  <si>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</si>
  <si>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</si>
  <si>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</si>
  <si>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</si>
  <si>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</si>
  <si>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</si>
  <si>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</si>
  <si>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</si>
  <si>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</si>
  <si>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</si>
  <si>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</si>
  <si>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</si>
  <si>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</si>
  <si>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</si>
  <si>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</si>
  <si>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</si>
  <si>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</si>
  <si>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</si>
  <si>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</si>
  <si>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</si>
  <si>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</si>
  <si>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</si>
  <si>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</si>
  <si>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</si>
  <si>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</si>
  <si>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</si>
  <si>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</si>
  <si>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</si>
  <si>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</si>
  <si>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</si>
  <si>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</si>
  <si>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</si>
  <si>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</si>
  <si>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</si>
  <si>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</si>
  <si>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</si>
  <si>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</si>
  <si>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</si>
  <si>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</si>
  <si>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</si>
  <si>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</si>
  <si>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</si>
  <si>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</si>
  <si>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</si>
  <si>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</si>
  <si>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</si>
  <si>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</si>
  <si>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</si>
  <si>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</si>
  <si>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</si>
  <si>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</si>
  <si>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</si>
  <si>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</si>
  <si>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</si>
  <si>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</si>
  <si>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</si>
  <si>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</si>
  <si>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</si>
  <si>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</si>
  <si>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</si>
  <si>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</si>
  <si>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</si>
  <si>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</si>
  <si>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</si>
  <si>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</si>
  <si>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</si>
  <si>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</si>
  <si>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</si>
  <si>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</si>
  <si>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</si>
  <si>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</si>
  <si>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</si>
  <si>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</si>
  <si>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</si>
  <si>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</si>
  <si>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</si>
  <si>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</si>
  <si>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</si>
  <si>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</si>
  <si>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</si>
  <si>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</si>
  <si>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</si>
  <si>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</si>
  <si>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</si>
  <si>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</si>
  <si>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</si>
  <si>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</si>
  <si>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</si>
  <si>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</si>
  <si>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</si>
  <si>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</si>
  <si>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</si>
  <si>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</si>
  <si>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</si>
  <si>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</si>
  <si>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</si>
  <si>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</si>
  <si>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</si>
  <si>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</si>
  <si>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</si>
  <si>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</si>
  <si>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</si>
  <si>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</si>
  <si>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</si>
  <si>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</si>
  <si>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</si>
  <si>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</si>
  <si>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</si>
  <si>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</si>
  <si>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</si>
  <si>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</si>
  <si>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</si>
  <si>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</si>
  <si>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</si>
  <si>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</si>
  <si>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</si>
  <si>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</si>
  <si>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</si>
  <si>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</si>
  <si>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</si>
  <si>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</si>
  <si>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</si>
  <si>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</si>
  <si>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</si>
  <si>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</si>
  <si>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</si>
  <si>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</si>
  <si>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</si>
  <si>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</si>
  <si>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</si>
  <si>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</si>
  <si>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</si>
  <si>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</si>
  <si>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</si>
  <si>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</si>
  <si>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</si>
  <si>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</si>
  <si>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</si>
  <si>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</si>
  <si>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</si>
  <si>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</si>
  <si>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</si>
  <si>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</si>
  <si>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</si>
  <si>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</si>
  <si>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</si>
  <si>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</si>
  <si>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</si>
  <si>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</si>
  <si>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</si>
  <si>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</si>
  <si>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</si>
  <si>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</si>
  <si>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</si>
  <si>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</si>
  <si>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</si>
  <si>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</si>
  <si>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</si>
  <si>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</si>
  <si>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</si>
  <si>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</si>
  <si>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</si>
  <si>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</si>
  <si>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</si>
  <si>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</si>
  <si>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</si>
  <si>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</si>
  <si>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</si>
  <si>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</si>
  <si>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</si>
  <si>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</si>
  <si>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</si>
  <si>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</si>
  <si>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</si>
  <si>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</si>
  <si>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</si>
  <si>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</si>
  <si>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</si>
  <si>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</si>
  <si>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</si>
  <si>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</si>
  <si>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</si>
  <si>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</si>
  <si>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</si>
  <si>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</si>
  <si>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</si>
  <si>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</si>
  <si>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</si>
  <si>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</si>
  <si>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</si>
  <si>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</si>
  <si>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</si>
  <si>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</si>
  <si>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</si>
  <si>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</si>
  <si>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</si>
  <si>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</si>
  <si>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</si>
  <si>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</si>
  <si>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</si>
  <si>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</si>
  <si>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</si>
  <si>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</si>
  <si>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</si>
  <si>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</si>
  <si>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</si>
  <si>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</si>
  <si>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</si>
  <si>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</si>
  <si>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</si>
  <si>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</si>
  <si>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</si>
  <si>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</si>
  <si>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</si>
  <si>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</si>
  <si>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</si>
  <si>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</si>
  <si>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</si>
  <si>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</si>
  <si>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</si>
  <si>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</si>
  <si>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</si>
  <si>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</si>
  <si>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</si>
  <si>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</si>
  <si>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</si>
  <si>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</si>
  <si>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</si>
  <si>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</si>
  <si>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</si>
  <si>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</si>
  <si>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</si>
  <si>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</si>
  <si>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</si>
  <si>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</si>
  <si>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</si>
  <si>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</si>
  <si>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</si>
  <si>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</si>
  <si>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</si>
  <si>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</si>
  <si>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</si>
  <si>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</si>
  <si>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</si>
  <si>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</si>
  <si>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</si>
  <si>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</si>
  <si>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</si>
  <si>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</si>
  <si>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</si>
  <si>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</si>
  <si>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</si>
  <si>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</si>
  <si>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</si>
  <si>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</si>
  <si>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</si>
  <si>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</si>
  <si>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</si>
  <si>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</si>
  <si>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</si>
  <si>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</si>
  <si>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</si>
  <si>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</si>
  <si>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</si>
  <si>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</si>
  <si>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</si>
  <si>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</si>
  <si>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</si>
  <si>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</si>
  <si>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</si>
  <si>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</si>
  <si>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</si>
  <si>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</si>
  <si>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</si>
  <si>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</si>
  <si>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</si>
  <si>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</si>
  <si>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</si>
  <si>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</si>
  <si>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</si>
  <si>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</si>
  <si>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</si>
  <si>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</si>
  <si>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</si>
  <si>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</si>
  <si>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</si>
  <si>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</si>
  <si>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</si>
  <si>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</si>
  <si>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</si>
  <si>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</si>
  <si>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</si>
  <si>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</si>
  <si>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</si>
  <si>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</si>
  <si>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</si>
  <si>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</si>
  <si>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</si>
  <si>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</si>
  <si>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</si>
  <si>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</si>
  <si>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</si>
  <si>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</si>
  <si>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</si>
  <si>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</si>
  <si>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</si>
  <si>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</si>
  <si>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</si>
  <si>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</si>
  <si>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</si>
  <si>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</si>
  <si>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</si>
  <si>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</si>
  <si>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</si>
  <si>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</si>
  <si>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</si>
  <si>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</si>
  <si>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</si>
  <si>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</si>
  <si>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</si>
  <si>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</si>
  <si>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</si>
  <si>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</si>
  <si>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</si>
  <si>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</si>
  <si>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</si>
  <si>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</si>
  <si>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</si>
  <si>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</si>
  <si>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</si>
  <si>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</si>
  <si>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</si>
  <si>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</si>
  <si>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</si>
  <si>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</si>
  <si>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</si>
  <si>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</si>
  <si>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</si>
  <si>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</si>
  <si>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</si>
  <si>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</si>
  <si>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</si>
  <si>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</si>
  <si>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</si>
  <si>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</si>
  <si>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</si>
  <si>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</si>
  <si>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</si>
  <si>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</si>
  <si>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</si>
  <si>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</si>
  <si>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</si>
  <si>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</si>
  <si>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</si>
  <si>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</si>
  <si>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</si>
  <si>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</si>
  <si>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</si>
  <si>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</si>
  <si>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</si>
  <si>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</si>
  <si>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</si>
  <si>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</si>
  <si>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</si>
  <si>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</si>
  <si>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</si>
  <si>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</si>
  <si>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</si>
  <si>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</si>
  <si>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</si>
  <si>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</si>
  <si>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</si>
  <si>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</si>
  <si>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</si>
  <si>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</si>
  <si>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</si>
  <si>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</si>
  <si>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</si>
  <si>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</si>
  <si>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</si>
  <si>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</si>
  <si>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</si>
  <si>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</si>
  <si>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</si>
  <si>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</si>
  <si>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</si>
  <si>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</si>
  <si>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</si>
  <si>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</si>
  <si>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</si>
  <si>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</si>
  <si>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</si>
  <si>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</si>
  <si>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</si>
  <si>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</si>
  <si>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</si>
  <si>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</si>
  <si>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</si>
  <si>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</si>
  <si>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</si>
  <si>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</si>
  <si>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</si>
  <si>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</si>
  <si>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</si>
  <si>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</si>
  <si>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</si>
  <si>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</si>
  <si>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</si>
  <si>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</si>
  <si>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</si>
  <si>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</si>
  <si>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</si>
  <si>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</si>
  <si>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</si>
  <si>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</si>
  <si>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</si>
  <si>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</si>
  <si>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</si>
  <si>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</si>
  <si>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</si>
  <si>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</si>
  <si>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</si>
  <si>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</si>
  <si>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</si>
  <si>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</si>
  <si>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</si>
  <si>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</si>
  <si>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</si>
  <si>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</si>
  <si>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</si>
  <si>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</si>
  <si>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</si>
  <si>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</si>
  <si>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</si>
  <si>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</si>
  <si>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</si>
  <si>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</si>
  <si>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</si>
  <si>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</si>
  <si>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</si>
  <si>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</si>
  <si>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</si>
  <si>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</si>
  <si>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</si>
  <si>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</si>
  <si>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</si>
  <si>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</si>
  <si>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</si>
  <si>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</si>
  <si>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</si>
  <si>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</si>
  <si>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</si>
  <si>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</si>
  <si>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</si>
  <si>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</si>
  <si>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</si>
  <si>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</si>
  <si>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</si>
  <si>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</si>
  <si>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</si>
  <si>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</si>
  <si>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</si>
  <si>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</si>
  <si>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</si>
  <si>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</si>
  <si>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</si>
  <si>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</si>
  <si>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</si>
  <si>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</si>
  <si>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</si>
  <si>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</si>
  <si>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</si>
  <si>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</si>
  <si>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</si>
  <si>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</si>
  <si>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</si>
  <si>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</si>
  <si>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</si>
  <si>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</si>
  <si>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</si>
  <si>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</si>
  <si>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</si>
  <si>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</si>
  <si>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</si>
  <si>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</si>
  <si>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</si>
  <si>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</si>
  <si>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</si>
  <si>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</si>
  <si>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</si>
  <si>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</si>
  <si>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</si>
  <si>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</si>
  <si>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</si>
  <si>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</si>
  <si>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</si>
  <si>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</si>
  <si>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</si>
  <si>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</si>
  <si>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</si>
  <si>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</si>
  <si>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</si>
  <si>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</si>
  <si>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</si>
  <si>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</si>
  <si>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</si>
  <si>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</si>
  <si>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</si>
  <si>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</si>
  <si>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</si>
  <si>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</si>
  <si>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</si>
  <si>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</si>
  <si>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</si>
  <si>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</si>
  <si>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</si>
  <si>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</si>
  <si>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</si>
  <si>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</si>
  <si>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</si>
  <si>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</si>
  <si>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</si>
  <si>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</si>
  <si>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</si>
  <si>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</si>
  <si>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</si>
  <si>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</si>
  <si>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</si>
  <si>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</si>
  <si>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</si>
  <si>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</si>
  <si>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</si>
  <si>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</si>
  <si>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</si>
  <si>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</si>
  <si>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</si>
  <si>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</si>
  <si>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</si>
  <si>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</si>
  <si>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</si>
  <si>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</si>
  <si>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</si>
  <si>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</si>
  <si>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</si>
  <si>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</si>
  <si>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</si>
  <si>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</si>
  <si>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</si>
  <si>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</si>
  <si>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</si>
  <si>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</si>
  <si>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</si>
  <si>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</si>
  <si>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</si>
  <si>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</si>
  <si>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</si>
  <si>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</si>
  <si>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</si>
  <si>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</si>
  <si>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</si>
  <si>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</si>
  <si>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</si>
  <si>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</si>
  <si>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</si>
  <si>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</si>
  <si>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</si>
  <si>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</si>
  <si>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</si>
  <si>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</si>
  <si>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</si>
  <si>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</si>
  <si>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</si>
  <si>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</si>
  <si>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</si>
  <si>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</si>
  <si>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</si>
  <si>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</si>
  <si>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</si>
  <si>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</si>
  <si>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</si>
  <si>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</si>
  <si>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</si>
  <si>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</si>
  <si>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</si>
  <si>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</si>
  <si>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</si>
  <si>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</si>
  <si>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</si>
  <si>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</si>
  <si>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</si>
  <si>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</si>
  <si>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</si>
  <si>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</si>
  <si>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</si>
  <si>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</si>
  <si>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</si>
  <si>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</si>
  <si>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</si>
  <si>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</si>
  <si>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</si>
  <si>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</si>
  <si>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</si>
  <si>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</si>
  <si>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</si>
  <si>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</si>
  <si>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</si>
  <si>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</si>
  <si>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</si>
  <si>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</si>
  <si>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</si>
  <si>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</si>
  <si>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</si>
  <si>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</si>
  <si>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</si>
  <si>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</si>
  <si>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</si>
  <si>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</si>
  <si>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</si>
  <si>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</si>
  <si>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</si>
  <si>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</si>
  <si>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</si>
  <si>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</si>
  <si>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</si>
  <si>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</si>
  <si>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</si>
  <si>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</si>
  <si>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</si>
  <si>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</si>
  <si>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</si>
  <si>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</si>
  <si>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</si>
  <si>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</si>
  <si>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</si>
  <si>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</si>
  <si>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</si>
  <si>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</si>
  <si>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</si>
  <si>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</si>
  <si>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</si>
  <si>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</si>
  <si>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</si>
  <si>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</si>
  <si>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</si>
  <si>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</si>
  <si>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</si>
  <si>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</si>
  <si>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</si>
  <si>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</si>
  <si>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</si>
  <si>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</si>
  <si>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</si>
  <si>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</si>
  <si>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</si>
  <si>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</si>
  <si>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</si>
  <si>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</si>
  <si>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</si>
  <si>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</si>
  <si>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</si>
  <si>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</si>
  <si>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</si>
  <si>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</si>
  <si>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</si>
  <si>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</si>
  <si>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</si>
  <si>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</si>
  <si>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</si>
  <si>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</si>
  <si>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</si>
  <si>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</si>
  <si>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</si>
  <si>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</si>
  <si>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</si>
  <si>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</si>
  <si>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</si>
  <si>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</si>
  <si>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</si>
  <si>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</si>
  <si>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</si>
  <si>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</si>
  <si>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</si>
  <si>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</si>
  <si>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</si>
  <si>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</si>
  <si>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</si>
  <si>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</si>
  <si>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</si>
  <si>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</si>
  <si>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</si>
  <si>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</si>
  <si>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</si>
  <si>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</si>
  <si>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</si>
  <si>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</si>
  <si>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</si>
  <si>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</si>
  <si>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</si>
  <si>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</si>
  <si>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</si>
  <si>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</si>
  <si>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</si>
  <si>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</si>
  <si>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</si>
  <si>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</si>
  <si>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</si>
  <si>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</si>
  <si>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</si>
  <si>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</si>
  <si>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</si>
  <si>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</si>
  <si>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</si>
  <si>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</si>
  <si>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</si>
  <si>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</si>
  <si>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</si>
  <si>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</si>
  <si>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</si>
  <si>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</si>
  <si>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</si>
  <si>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</si>
  <si>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</si>
  <si>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</si>
  <si>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</si>
  <si>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</si>
  <si>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</si>
  <si>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</si>
  <si>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</si>
  <si>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</si>
  <si>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</si>
  <si>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</si>
  <si>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</si>
  <si>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</si>
  <si>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</si>
  <si>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</si>
  <si>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</si>
  <si>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</si>
  <si>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</si>
  <si>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</si>
  <si>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</si>
  <si>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</si>
  <si>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</si>
  <si>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</si>
  <si>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</si>
  <si>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</si>
  <si>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</si>
  <si>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</si>
  <si>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</si>
  <si>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</si>
  <si>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</si>
  <si>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</si>
  <si>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</si>
  <si>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</si>
  <si>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</si>
  <si>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</si>
  <si>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</si>
  <si>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</si>
  <si>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</si>
  <si>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</si>
  <si>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</si>
  <si>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</si>
  <si>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</si>
  <si>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</si>
  <si>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</si>
  <si>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</si>
  <si>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</si>
  <si>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</si>
  <si>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</si>
  <si>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</si>
  <si>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</si>
  <si>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</si>
  <si>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</si>
  <si>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</si>
  <si>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</si>
  <si>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</si>
  <si>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</si>
  <si>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</si>
  <si>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</si>
  <si>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</si>
  <si>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</si>
  <si>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</si>
  <si>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</si>
  <si>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</si>
  <si>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</si>
  <si>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</si>
  <si>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</si>
  <si>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</si>
  <si>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</si>
  <si>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</si>
  <si>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</si>
  <si>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</si>
  <si>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</si>
  <si>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</si>
  <si>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</si>
  <si>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</si>
  <si>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</si>
  <si>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</si>
  <si>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</si>
  <si>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</si>
  <si>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</si>
  <si>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</si>
  <si>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</si>
  <si>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</si>
  <si>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</si>
  <si>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</si>
  <si>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</si>
  <si>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</si>
  <si>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</si>
  <si>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</si>
  <si>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</si>
  <si>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</si>
  <si>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</si>
  <si>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</si>
  <si>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</si>
  <si>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</si>
  <si>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</si>
  <si>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</si>
  <si>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</si>
  <si>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</si>
  <si>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</si>
  <si>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</si>
  <si>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</si>
  <si>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</si>
  <si>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</si>
  <si>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</si>
  <si>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</si>
  <si>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</si>
  <si>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</si>
  <si>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</si>
  <si>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</si>
  <si>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</si>
  <si>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</si>
  <si>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</si>
  <si>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</si>
  <si>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</si>
  <si>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</si>
  <si>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</si>
  <si>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</si>
  <si>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</si>
  <si>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</si>
  <si>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</si>
  <si>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</si>
  <si>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</si>
  <si>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</si>
  <si>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</si>
  <si>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</si>
  <si>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</si>
  <si>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</si>
  <si>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</si>
  <si>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</si>
  <si>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</si>
  <si>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</si>
  <si>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</si>
  <si>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</si>
  <si>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</si>
  <si>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</si>
  <si>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</si>
  <si>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</si>
  <si>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</si>
  <si>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</si>
  <si>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</si>
  <si>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</si>
  <si>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</si>
  <si>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</si>
  <si>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</si>
  <si>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</si>
  <si>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</si>
  <si>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</si>
  <si>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</si>
  <si>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</si>
  <si>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</si>
  <si>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</si>
  <si>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</si>
  <si>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</si>
  <si>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</si>
  <si>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</si>
  <si>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</si>
  <si>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</si>
  <si>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</si>
  <si>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</si>
  <si>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</si>
  <si>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</si>
  <si>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</si>
  <si>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</si>
  <si>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</si>
  <si>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</si>
  <si>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</si>
  <si>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</si>
  <si>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</si>
  <si>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</si>
  <si>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</si>
  <si>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</si>
  <si>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</si>
  <si>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</si>
  <si>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</si>
  <si>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</si>
  <si>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</si>
  <si>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</si>
  <si>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</si>
  <si>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</si>
  <si>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</si>
  <si>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</si>
  <si>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</si>
  <si>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</si>
  <si>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</si>
  <si>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</si>
  <si>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</si>
  <si>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</si>
  <si>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</si>
  <si>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</si>
  <si>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</si>
  <si>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</si>
  <si>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</si>
  <si>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</si>
  <si>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</si>
  <si>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</si>
  <si>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</si>
  <si>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</si>
  <si>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</si>
  <si>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</si>
  <si>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</si>
  <si>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</si>
  <si>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</si>
  <si>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</si>
  <si>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</si>
  <si>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</si>
  <si>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</si>
  <si>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</si>
  <si>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</si>
  <si>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</si>
  <si>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</si>
  <si>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</si>
  <si>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</si>
  <si>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</si>
  <si>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</si>
  <si>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</si>
  <si>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</si>
  <si>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</si>
  <si>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</si>
  <si>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</si>
  <si>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</si>
  <si>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</si>
  <si>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</si>
  <si>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</si>
  <si>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</si>
  <si>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</si>
  <si>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</si>
  <si>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</si>
  <si>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</si>
  <si>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</si>
  <si>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</si>
  <si>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</si>
  <si>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</si>
  <si>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</si>
  <si>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</si>
  <si>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</si>
  <si>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</si>
  <si>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</si>
  <si>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</si>
  <si>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</si>
  <si>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</si>
  <si>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</si>
  <si>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</si>
  <si>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</si>
  <si>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</si>
  <si>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</si>
  <si>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</si>
  <si>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</si>
  <si>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</si>
  <si>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</si>
  <si>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</si>
  <si>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</si>
  <si>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</si>
  <si>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</si>
  <si>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</si>
  <si>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</si>
  <si>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</si>
  <si>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</si>
  <si>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</si>
  <si>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</si>
  <si>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</si>
  <si>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</si>
  <si>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</si>
  <si>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</si>
  <si>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</si>
  <si>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</si>
  <si>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</si>
  <si>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</si>
  <si>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</si>
  <si>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</si>
  <si>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</si>
  <si>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</si>
  <si>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</si>
  <si>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</si>
  <si>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</si>
  <si>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</si>
  <si>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</si>
  <si>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</si>
  <si>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</si>
  <si>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</si>
  <si>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</si>
  <si>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</si>
  <si>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</si>
  <si>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</si>
  <si>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</si>
  <si>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</si>
  <si>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</si>
  <si>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</si>
  <si>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</si>
  <si>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</si>
  <si>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</si>
  <si>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</si>
  <si>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</si>
  <si>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</si>
  <si>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</si>
  <si>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</si>
  <si>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</si>
  <si>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</si>
  <si>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</si>
  <si>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</si>
  <si>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</si>
  <si>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</si>
  <si>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</si>
  <si>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</si>
  <si>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</si>
  <si>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</si>
  <si>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</si>
  <si>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</si>
  <si>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</si>
  <si>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</si>
  <si>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</si>
  <si>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</si>
  <si>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</si>
  <si>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</si>
  <si>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</si>
  <si>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</si>
  <si>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</si>
  <si>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</si>
  <si>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</si>
  <si>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</si>
  <si>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</si>
  <si>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</si>
  <si>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</si>
  <si>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</si>
  <si>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</si>
  <si>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</si>
  <si>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</si>
  <si>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</si>
  <si>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</si>
  <si>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</si>
  <si>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</si>
  <si>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</si>
  <si>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</si>
  <si>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</si>
  <si>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</si>
  <si>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</si>
  <si>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</si>
  <si>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</si>
  <si>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</si>
  <si>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</si>
  <si>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</si>
  <si>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</si>
  <si>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</si>
  <si>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</si>
  <si>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</si>
  <si>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</si>
  <si>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</si>
  <si>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</si>
  <si>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</si>
  <si>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</si>
  <si>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</si>
  <si>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</si>
  <si>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</si>
  <si>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</si>
  <si>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</si>
  <si>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</si>
  <si>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</si>
  <si>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</si>
  <si>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</si>
  <si>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</si>
  <si>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</si>
  <si>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</si>
  <si>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</si>
  <si>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</si>
  <si>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</si>
  <si>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</si>
  <si>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</si>
  <si>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</si>
  <si>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</si>
  <si>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</si>
  <si>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</si>
  <si>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</si>
  <si>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</si>
  <si>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</si>
  <si>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</si>
  <si>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</si>
  <si>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</si>
  <si>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</si>
  <si>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</si>
  <si>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</si>
  <si>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</si>
  <si>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</si>
  <si>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</si>
  <si>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</si>
  <si>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</si>
  <si>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</si>
  <si>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</si>
  <si>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</si>
  <si>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</si>
  <si>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</si>
  <si>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</si>
  <si>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</si>
  <si>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</si>
  <si>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</si>
  <si>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</si>
  <si>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</si>
  <si>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</si>
  <si>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</si>
  <si>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</si>
  <si>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</si>
  <si>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</si>
  <si>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</si>
  <si>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</si>
  <si>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</si>
  <si>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</si>
  <si>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</si>
  <si>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</si>
  <si>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</si>
  <si>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</si>
  <si>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</si>
  <si>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</si>
  <si>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</si>
  <si>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</si>
  <si>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</si>
  <si>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</si>
  <si>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</si>
  <si>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</si>
  <si>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</si>
  <si>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</si>
  <si>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</si>
  <si>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</si>
  <si>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</si>
  <si>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</si>
  <si>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</si>
  <si>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</si>
  <si>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</si>
  <si>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</si>
  <si>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</si>
  <si>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</si>
  <si>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</si>
  <si>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</si>
  <si>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</si>
  <si>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</si>
  <si>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</si>
  <si>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</si>
  <si>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</si>
  <si>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</si>
  <si>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</si>
  <si>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</si>
  <si>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</si>
  <si>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</si>
  <si>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</si>
  <si>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</si>
  <si>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</si>
  <si>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</si>
  <si>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</si>
  <si>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</si>
  <si>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</si>
  <si>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</si>
  <si>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</si>
  <si>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</si>
  <si>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</si>
  <si>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</si>
  <si>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</si>
  <si>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</si>
  <si>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</si>
  <si>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</si>
  <si>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</si>
  <si>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</si>
  <si>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</si>
  <si>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</si>
  <si>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</si>
  <si>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</si>
  <si>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</si>
  <si>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</si>
  <si>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</si>
  <si>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</si>
  <si>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</si>
  <si>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</si>
  <si>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</si>
  <si>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</si>
  <si>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</si>
  <si>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</si>
  <si>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</si>
  <si>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</si>
  <si>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</si>
  <si>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</si>
  <si>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</si>
  <si>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</si>
  <si>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</si>
  <si>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</si>
  <si>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</si>
  <si>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</si>
  <si>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</si>
  <si>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</si>
  <si>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</si>
  <si>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</si>
  <si>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</si>
  <si>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</si>
  <si>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</si>
  <si>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</si>
  <si>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</si>
  <si>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</si>
  <si>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</si>
  <si>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</si>
  <si>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</si>
  <si>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</si>
  <si>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</si>
  <si>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</si>
  <si>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</si>
  <si>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</si>
  <si>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</si>
  <si>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</si>
  <si>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</si>
  <si>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</si>
  <si>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</si>
  <si>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</si>
  <si>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</si>
  <si>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</si>
  <si>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</si>
  <si>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</si>
  <si>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</si>
  <si>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</si>
  <si>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</si>
  <si>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</si>
  <si>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</si>
  <si>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</si>
  <si>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</si>
  <si>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</si>
  <si>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</si>
  <si>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</si>
  <si>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</si>
  <si>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</si>
  <si>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</si>
  <si>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</si>
  <si>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</si>
  <si>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</si>
  <si>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</si>
  <si>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</si>
  <si>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</si>
  <si>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</si>
  <si>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</si>
  <si>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</si>
  <si>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</si>
  <si>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</si>
  <si>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</si>
  <si>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</si>
  <si>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</si>
  <si>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</si>
  <si>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</si>
  <si>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</si>
  <si>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</si>
  <si>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</si>
  <si>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</si>
  <si>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</si>
  <si>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</si>
  <si>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</si>
  <si>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</si>
  <si>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</si>
  <si>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</si>
  <si>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</si>
  <si>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</si>
  <si>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</si>
  <si>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</si>
  <si>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</si>
  <si>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</si>
  <si>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</si>
  <si>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</si>
  <si>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</si>
  <si>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</si>
  <si>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</si>
  <si>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</si>
  <si>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</si>
  <si>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</si>
  <si>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</si>
  <si>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</si>
  <si>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</si>
  <si>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</si>
  <si>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</si>
  <si>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</si>
  <si>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</si>
  <si>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</si>
  <si>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</si>
  <si>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</si>
  <si>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</si>
  <si>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</si>
  <si>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</si>
  <si>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</si>
  <si>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</si>
  <si>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</si>
  <si>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</si>
  <si>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</si>
  <si>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</si>
  <si>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</si>
  <si>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</si>
  <si>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</si>
  <si>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</si>
  <si>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</si>
  <si>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</si>
  <si>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</si>
  <si>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</si>
  <si>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</si>
  <si>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</si>
  <si>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</si>
  <si>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</si>
  <si>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</si>
  <si>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</si>
  <si>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</si>
  <si>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</si>
  <si>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</si>
  <si>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</si>
  <si>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</si>
  <si>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</si>
  <si>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</si>
  <si>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</si>
  <si>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</si>
  <si>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</si>
  <si>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</si>
  <si>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</si>
  <si>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</si>
  <si>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</si>
  <si>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</si>
  <si>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</si>
  <si>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</si>
  <si>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</si>
  <si>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</si>
  <si>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</si>
  <si>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</si>
  <si>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</si>
  <si>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</si>
  <si>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</si>
  <si>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</si>
  <si>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</si>
  <si>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</si>
  <si>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</si>
  <si>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</si>
  <si>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</si>
  <si>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</si>
  <si>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</si>
  <si>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</si>
  <si>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</si>
  <si>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</si>
  <si>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</si>
  <si>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</si>
  <si>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</si>
  <si>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</si>
  <si>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</si>
  <si>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</si>
  <si>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</si>
  <si>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</si>
  <si>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</si>
  <si>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</si>
  <si>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</si>
  <si>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</si>
  <si>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</si>
  <si>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</si>
  <si>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</si>
  <si>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</si>
  <si>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</si>
  <si>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</si>
  <si>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</si>
  <si>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</si>
  <si>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</si>
  <si>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</si>
  <si>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</si>
  <si>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</si>
  <si>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</si>
  <si>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</si>
  <si>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</si>
  <si>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</si>
  <si>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</si>
  <si>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</si>
  <si>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</si>
  <si>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</si>
  <si>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</si>
  <si>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</si>
  <si>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</si>
  <si>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</si>
  <si>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</si>
  <si>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</si>
  <si>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</si>
  <si>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</si>
  <si>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</si>
  <si>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</si>
  <si>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</si>
  <si>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</si>
  <si>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</si>
  <si>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</si>
  <si>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</si>
  <si>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</si>
  <si>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</si>
  <si>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</si>
  <si>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</si>
  <si>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</si>
  <si>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</si>
  <si>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</si>
  <si>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</si>
  <si>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</si>
  <si>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</si>
  <si>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</si>
  <si>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</si>
  <si>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</si>
  <si>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</si>
  <si>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</si>
  <si>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</si>
  <si>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</si>
  <si>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</si>
  <si>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</si>
  <si>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</si>
  <si>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</si>
  <si>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</si>
  <si>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</si>
  <si>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</si>
  <si>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</si>
  <si>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</si>
  <si>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</si>
  <si>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</si>
  <si>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</si>
  <si>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</si>
  <si>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</si>
  <si>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</si>
  <si>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</si>
  <si>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</si>
  <si>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</si>
  <si>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</si>
  <si>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</si>
  <si>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</si>
  <si>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</si>
  <si>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</si>
  <si>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</si>
  <si>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</si>
  <si>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</si>
  <si>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</si>
  <si>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</si>
  <si>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</si>
  <si>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</si>
  <si>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</si>
  <si>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</si>
  <si>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</si>
  <si>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</si>
  <si>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</si>
  <si>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</si>
  <si>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</si>
  <si>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</si>
  <si>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</si>
  <si>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</si>
  <si>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</si>
  <si>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</si>
  <si>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</si>
  <si>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</si>
  <si>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</si>
  <si>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</si>
  <si>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</si>
  <si>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</si>
  <si>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</si>
  <si>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</si>
  <si>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</si>
  <si>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</si>
  <si>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</si>
  <si>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</si>
  <si>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</si>
  <si>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</si>
  <si>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</si>
  <si>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</si>
  <si>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</si>
  <si>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</si>
  <si>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</si>
  <si>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</si>
  <si>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</si>
  <si>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</si>
  <si>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</si>
  <si>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</si>
  <si>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</si>
  <si>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</si>
  <si>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</si>
  <si>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</si>
  <si>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</si>
  <si>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</si>
  <si>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</si>
  <si>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</si>
  <si>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</si>
  <si>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</si>
  <si>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</si>
  <si>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</si>
  <si>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</si>
  <si>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</si>
  <si>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</si>
  <si>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</si>
  <si>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</si>
  <si>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</si>
  <si>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</si>
  <si>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</si>
  <si>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</si>
  <si>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</si>
  <si>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</si>
  <si>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</si>
  <si>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</si>
  <si>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</si>
  <si>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</si>
  <si>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</si>
  <si>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</si>
  <si>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</si>
  <si>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</si>
  <si>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</si>
  <si>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</si>
  <si>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</si>
  <si>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</si>
  <si>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</si>
  <si>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</si>
  <si>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</si>
  <si>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</si>
  <si>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</si>
  <si>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</si>
  <si>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</si>
  <si>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</si>
  <si>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</si>
  <si>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</si>
  <si>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</si>
  <si>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</si>
  <si>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</si>
  <si>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</si>
  <si>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</si>
  <si>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</si>
  <si>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</si>
  <si>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</si>
  <si>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</si>
  <si>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</si>
  <si>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</si>
  <si>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</si>
  <si>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</si>
  <si>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</si>
  <si>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</si>
  <si>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</si>
  <si>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</si>
  <si>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</si>
  <si>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</si>
  <si>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</si>
  <si>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</si>
  <si>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</si>
  <si>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</si>
  <si>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</si>
  <si>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</si>
  <si>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</si>
  <si>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</si>
  <si>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</si>
  <si>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</si>
  <si>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</si>
  <si>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</si>
  <si>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</si>
  <si>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</si>
  <si>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</si>
  <si>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</si>
  <si>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</si>
  <si>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</si>
  <si>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</si>
  <si>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</si>
  <si>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</si>
  <si>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</si>
  <si>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</si>
  <si>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</si>
  <si>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</si>
  <si>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</si>
  <si>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</si>
  <si>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</si>
  <si>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</si>
  <si>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</si>
  <si>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</si>
  <si>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</si>
  <si>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</si>
  <si>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</si>
  <si>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</si>
  <si>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</si>
  <si>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</si>
  <si>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</si>
  <si>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</si>
  <si>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</si>
  <si>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</si>
  <si>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</si>
  <si>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</si>
  <si>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</si>
  <si>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</si>
  <si>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</si>
  <si>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</si>
  <si>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</si>
  <si>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</si>
  <si>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</si>
  <si>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</si>
  <si>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</si>
  <si>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</si>
  <si>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</si>
  <si>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</si>
  <si>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</si>
  <si>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</si>
  <si>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</si>
  <si>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</si>
  <si>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</si>
  <si>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</si>
  <si>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</si>
  <si>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</si>
  <si>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</si>
  <si>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</si>
  <si>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</si>
  <si>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</si>
  <si>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</si>
  <si>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</si>
  <si>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</si>
  <si>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</si>
  <si>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</si>
  <si>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</si>
  <si>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</si>
  <si>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</si>
  <si>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</si>
  <si>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</si>
  <si>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</si>
  <si>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</si>
  <si>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</si>
  <si>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</si>
  <si>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</si>
  <si>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</si>
  <si>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</si>
  <si>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</si>
  <si>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</si>
  <si>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</si>
  <si>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</si>
  <si>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</si>
  <si>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</si>
  <si>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</si>
  <si>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</si>
  <si>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</si>
  <si>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</si>
  <si>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</si>
  <si>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</si>
  <si>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</si>
  <si>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</si>
  <si>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</si>
  <si>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</si>
  <si>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</si>
  <si>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</si>
  <si>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</si>
  <si>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</si>
  <si>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</si>
  <si>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</si>
  <si>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</si>
  <si>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</si>
  <si>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</si>
  <si>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</si>
  <si>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</si>
  <si>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</si>
  <si>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</si>
  <si>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</si>
  <si>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</si>
  <si>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</si>
  <si>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</si>
  <si>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</si>
  <si>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</si>
  <si>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</si>
  <si>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</si>
  <si>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</si>
  <si>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</si>
  <si>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</si>
  <si>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</si>
  <si>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</si>
  <si>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</si>
  <si>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</si>
  <si>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</si>
  <si>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</si>
  <si>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</si>
  <si>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</si>
  <si>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</si>
  <si>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</si>
  <si>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</si>
  <si>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</si>
  <si>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</si>
  <si>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</si>
  <si>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</si>
  <si>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</si>
  <si>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</si>
  <si>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</si>
  <si>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</si>
  <si>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</si>
  <si>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</si>
  <si>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</si>
  <si>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</si>
  <si>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</si>
  <si>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</si>
  <si>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</si>
  <si>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</si>
  <si>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</si>
  <si>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</si>
  <si>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</si>
  <si>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</si>
  <si>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</si>
  <si>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</si>
  <si>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</si>
  <si>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</si>
  <si>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</si>
  <si>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</si>
  <si>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</si>
  <si>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</si>
  <si>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</si>
  <si>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</si>
  <si>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</si>
  <si>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</si>
  <si>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</si>
  <si>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</si>
  <si>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</si>
  <si>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</si>
  <si>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</si>
  <si>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</si>
  <si>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</si>
  <si>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</si>
  <si>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</si>
  <si>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</si>
  <si>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</si>
  <si>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</si>
  <si>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</si>
  <si>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</si>
  <si>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</si>
  <si>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</si>
  <si>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</si>
  <si>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</si>
  <si>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</si>
  <si>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</si>
  <si>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</si>
  <si>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</si>
  <si>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</si>
  <si>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</si>
  <si>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</si>
  <si>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</si>
  <si>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</si>
  <si>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</si>
  <si>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</si>
  <si>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</si>
  <si>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</si>
  <si>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</si>
  <si>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</si>
  <si>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</si>
  <si>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</si>
  <si>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</si>
  <si>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</si>
  <si>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</si>
  <si>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</si>
  <si>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</si>
  <si>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</si>
  <si>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</si>
  <si>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</si>
  <si>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</si>
  <si>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</si>
  <si>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</si>
  <si>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</si>
  <si>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</si>
  <si>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</si>
  <si>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</si>
  <si>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</si>
  <si>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</si>
  <si>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</si>
  <si>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</si>
  <si>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</si>
  <si>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</si>
  <si>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</si>
  <si>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</si>
  <si>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</si>
  <si>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</si>
  <si>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</si>
  <si>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</si>
  <si>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</si>
  <si>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</si>
  <si>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</si>
  <si>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</si>
  <si>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</si>
  <si>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</si>
  <si>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</si>
  <si>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</si>
  <si>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</si>
  <si>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</si>
  <si>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</si>
  <si>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</si>
  <si>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</si>
  <si>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</si>
  <si>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</si>
  <si>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</si>
  <si>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</si>
  <si>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</si>
  <si>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</si>
  <si>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</si>
  <si>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</si>
  <si>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</si>
  <si>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</si>
  <si>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</si>
  <si>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</si>
  <si>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</si>
  <si>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</si>
  <si>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</si>
  <si>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</si>
  <si>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</si>
  <si>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</si>
  <si>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</si>
  <si>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</si>
  <si>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</si>
  <si>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</si>
  <si>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</si>
  <si>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</si>
  <si>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</si>
  <si>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</si>
  <si>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</si>
  <si>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</si>
  <si>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</si>
  <si>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</si>
  <si>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</si>
  <si>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</si>
  <si>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</si>
  <si>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</si>
  <si>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</si>
  <si>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</si>
  <si>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</si>
  <si>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</si>
  <si>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</si>
  <si>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</si>
  <si>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</si>
  <si>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</si>
  <si>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</si>
  <si>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</si>
  <si>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</si>
  <si>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</si>
  <si>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</si>
  <si>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</si>
  <si>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</si>
  <si>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</si>
  <si>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</si>
  <si>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</si>
  <si>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</si>
  <si>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</si>
  <si>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</si>
  <si>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</si>
  <si>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</si>
  <si>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</si>
  <si>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</si>
  <si>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</si>
  <si>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</si>
  <si>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</si>
  <si>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</si>
  <si>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</si>
  <si>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</si>
  <si>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</si>
  <si>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</si>
  <si>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</si>
  <si>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</si>
  <si>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</si>
  <si>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</si>
  <si>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</si>
  <si>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</si>
  <si>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</si>
  <si>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</si>
  <si>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</si>
  <si>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</si>
  <si>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</si>
  <si>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</si>
  <si>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</si>
  <si>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</si>
  <si>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</si>
  <si>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</si>
  <si>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</si>
  <si>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</si>
  <si>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</si>
  <si>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</si>
  <si>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</si>
  <si>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</si>
  <si>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</si>
  <si>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</si>
  <si>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</si>
  <si>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</si>
  <si>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</si>
  <si>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</si>
  <si>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</si>
  <si>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</si>
  <si>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</si>
  <si>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</si>
  <si>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</si>
  <si>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</si>
  <si>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</si>
  <si>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</si>
  <si>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</si>
  <si>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</si>
  <si>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</si>
  <si>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</si>
  <si>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</si>
  <si>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</si>
  <si>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</si>
  <si>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</si>
  <si>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</si>
  <si>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</si>
  <si>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</si>
  <si>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</si>
  <si>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</si>
  <si>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</si>
  <si>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</si>
  <si>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</si>
  <si>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</si>
  <si>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</si>
  <si>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</si>
  <si>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</si>
  <si>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</si>
  <si>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</si>
  <si>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</si>
  <si>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</si>
  <si>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</si>
  <si>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</si>
  <si>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</si>
  <si>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</si>
  <si>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</si>
  <si>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</si>
  <si>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</si>
  <si>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</si>
  <si>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</si>
  <si>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</si>
  <si>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</si>
  <si>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</si>
  <si>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</si>
  <si>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</si>
  <si>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</si>
  <si>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</si>
  <si>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</si>
  <si>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</si>
  <si>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</si>
  <si>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</si>
  <si>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</si>
  <si>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</si>
  <si>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</si>
  <si>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</si>
  <si>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</si>
  <si>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</si>
  <si>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</si>
  <si>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</si>
  <si>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</si>
  <si>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</si>
  <si>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</si>
  <si>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</si>
  <si>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</si>
  <si>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</si>
  <si>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</si>
  <si>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</si>
  <si>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</si>
  <si>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</si>
  <si>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</si>
  <si>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</si>
  <si>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</si>
  <si>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</si>
  <si>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</si>
  <si>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</si>
  <si>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</si>
  <si>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</si>
  <si>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</si>
  <si>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</si>
  <si>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</si>
  <si>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</si>
  <si>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</si>
  <si>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</si>
  <si>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</si>
  <si>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</si>
  <si>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</si>
  <si>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</si>
  <si>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</si>
  <si>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</si>
  <si>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</si>
  <si>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</si>
  <si>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</si>
  <si>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</si>
  <si>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</si>
  <si>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</si>
  <si>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</si>
  <si>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</si>
  <si>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</si>
  <si>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</si>
  <si>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</si>
  <si>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</si>
  <si>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</si>
  <si>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</si>
  <si>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</si>
  <si>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</si>
  <si>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</si>
  <si>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</si>
  <si>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</si>
  <si>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</si>
  <si>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</si>
  <si>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</si>
  <si>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</si>
  <si>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</si>
  <si>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</si>
  <si>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</si>
  <si>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</si>
  <si>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</si>
  <si>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</si>
  <si>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</si>
  <si>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</si>
  <si>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</si>
  <si>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</si>
  <si>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</si>
  <si>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</si>
  <si>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</si>
  <si>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</si>
  <si>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</si>
  <si>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</si>
  <si>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</si>
  <si>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</si>
  <si>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</si>
  <si>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</si>
  <si>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</si>
  <si>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</si>
  <si>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</si>
  <si>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</si>
  <si>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</si>
  <si>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</si>
  <si>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</si>
  <si>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</si>
  <si>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</si>
  <si>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</si>
  <si>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</si>
  <si>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</si>
  <si>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</si>
  <si>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</si>
  <si>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</si>
  <si>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</si>
  <si>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</si>
  <si>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</si>
  <si>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</si>
  <si>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</si>
  <si>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</si>
  <si>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</si>
  <si>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</si>
  <si>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</si>
  <si>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</si>
  <si>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</si>
  <si>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</si>
  <si>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</si>
  <si>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</si>
  <si>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</si>
  <si>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</si>
  <si>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</si>
  <si>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</si>
  <si>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</si>
  <si>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</si>
  <si>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</si>
  <si>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</si>
  <si>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</si>
  <si>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</si>
  <si>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</si>
  <si>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</si>
  <si>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</si>
  <si>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</si>
  <si>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</si>
  <si>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</si>
  <si>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</si>
  <si>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</si>
  <si>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</si>
  <si>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</si>
  <si>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</si>
  <si>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</si>
  <si>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</si>
  <si>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</si>
  <si>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</si>
  <si>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</si>
  <si>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</si>
  <si>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</si>
  <si>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</si>
  <si>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</si>
  <si>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</si>
  <si>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</si>
  <si>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</si>
  <si>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</si>
  <si>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</si>
  <si>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</si>
  <si>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</si>
  <si>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</si>
  <si>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</si>
  <si>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</si>
  <si>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</si>
  <si>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</si>
  <si>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</si>
  <si>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</si>
  <si>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</si>
  <si>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</si>
  <si>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</si>
  <si>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</si>
  <si>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</si>
  <si>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</si>
  <si>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</si>
  <si>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</si>
  <si>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</si>
  <si>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</si>
  <si>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</si>
  <si>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</si>
  <si>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</si>
  <si>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</si>
  <si>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</si>
  <si>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</si>
  <si>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</si>
  <si>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</si>
  <si>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</si>
  <si>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</si>
  <si>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</si>
  <si>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</si>
  <si>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</si>
  <si>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</si>
  <si>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</si>
  <si>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</si>
  <si>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</si>
  <si>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</si>
  <si>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</si>
  <si>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</si>
  <si>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</si>
  <si>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</si>
  <si>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</si>
  <si>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</si>
  <si>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</si>
  <si>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</si>
  <si>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</si>
  <si>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</si>
  <si>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</si>
  <si>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</si>
  <si>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</si>
  <si>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</si>
  <si>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</si>
  <si>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</si>
  <si>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</si>
  <si>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</si>
  <si>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</si>
  <si>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</si>
  <si>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</si>
  <si>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</si>
  <si>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</si>
  <si>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</si>
  <si>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</si>
  <si>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</si>
  <si>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</si>
  <si>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</si>
  <si>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</si>
  <si>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</si>
  <si>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</si>
  <si>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</si>
  <si>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</si>
  <si>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</si>
  <si>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</si>
  <si>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</si>
  <si>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</si>
  <si>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</si>
  <si>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</si>
  <si>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</si>
  <si>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</si>
  <si>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</si>
  <si>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</si>
  <si>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</si>
  <si>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</si>
  <si>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</si>
  <si>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</si>
  <si>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</si>
  <si>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</si>
  <si>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</si>
  <si>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</si>
  <si>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</si>
  <si>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</si>
  <si>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</si>
  <si>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</si>
  <si>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</si>
  <si>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</si>
  <si>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</si>
  <si>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</si>
  <si>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</si>
  <si>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</si>
  <si>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</si>
  <si>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</si>
  <si>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</si>
  <si>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</si>
  <si>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</si>
  <si>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</si>
  <si>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</si>
  <si>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</si>
  <si>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</si>
  <si>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</si>
  <si>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</si>
  <si>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</si>
  <si>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</si>
  <si>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</si>
  <si>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</si>
  <si>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</si>
  <si>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</si>
  <si>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</si>
  <si>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</si>
  <si>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</si>
  <si>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</si>
  <si>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</si>
  <si>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</si>
  <si>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</si>
  <si>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</si>
  <si>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</si>
  <si>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</si>
  <si>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</si>
  <si>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</si>
  <si>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</si>
  <si>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</si>
  <si>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</si>
  <si>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</si>
  <si>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</si>
  <si>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</si>
  <si>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</si>
  <si>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</si>
  <si>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</si>
  <si>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</si>
  <si>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</si>
  <si>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</si>
  <si>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</si>
  <si>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</si>
  <si>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</si>
  <si>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</si>
  <si>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</si>
  <si>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</si>
  <si>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</si>
  <si>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</si>
  <si>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</si>
  <si>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</si>
  <si>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</si>
  <si>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</si>
  <si>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</si>
  <si>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</si>
  <si>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</si>
  <si>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</si>
  <si>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</si>
  <si>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</si>
  <si>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</si>
  <si>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</si>
  <si>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</si>
  <si>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</si>
  <si>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</si>
  <si>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</si>
  <si>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</si>
  <si>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</si>
  <si>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</si>
  <si>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</si>
  <si>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</si>
  <si>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</si>
  <si>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</si>
  <si>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</si>
  <si>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</si>
  <si>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</si>
  <si>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</si>
  <si>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</si>
  <si>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</si>
  <si>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</si>
  <si>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</si>
  <si>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</si>
  <si>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</si>
  <si>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</si>
  <si>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</si>
  <si>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</si>
  <si>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</si>
  <si>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</si>
  <si>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</si>
  <si>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</si>
  <si>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</si>
  <si>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</si>
  <si>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</si>
  <si>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</si>
  <si>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</si>
  <si>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</si>
  <si>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</si>
  <si>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</si>
  <si>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</si>
  <si>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</si>
  <si>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</si>
  <si>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</si>
  <si>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</si>
  <si>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</si>
  <si>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</si>
  <si>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</si>
  <si>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</si>
  <si>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</si>
  <si>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</si>
  <si>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</si>
  <si>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</si>
  <si>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</si>
  <si>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</si>
  <si>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</si>
  <si>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</si>
  <si>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</si>
  <si>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</si>
  <si>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</si>
  <si>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</si>
  <si>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</si>
  <si>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</si>
  <si>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</si>
  <si>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</si>
  <si>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</si>
  <si>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</si>
  <si>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</si>
  <si>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</si>
  <si>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</si>
  <si>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</si>
  <si>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</si>
  <si>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</si>
  <si>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</si>
  <si>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</si>
  <si>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</si>
  <si>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</si>
  <si>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</si>
  <si>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</si>
  <si>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</si>
  <si>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</si>
  <si>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</si>
  <si>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</si>
  <si>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</si>
  <si>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</si>
  <si>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</si>
  <si>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</si>
  <si>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</si>
  <si>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</si>
  <si>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</si>
  <si>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</si>
  <si>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</si>
  <si>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</si>
  <si>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</si>
  <si>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</si>
  <si>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</si>
  <si>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</si>
  <si>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</si>
  <si>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</si>
  <si>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</si>
  <si>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</si>
  <si>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</si>
  <si>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</si>
  <si>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</si>
  <si>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</si>
  <si>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</si>
  <si>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</si>
  <si>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</si>
  <si>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</si>
  <si>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</si>
  <si>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</si>
  <si>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</si>
  <si>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</si>
  <si>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</si>
  <si>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</si>
  <si>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</si>
  <si>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</si>
  <si>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</si>
  <si>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</si>
  <si>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</si>
  <si>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</si>
  <si>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</si>
  <si>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</si>
  <si>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</si>
  <si>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</si>
  <si>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</si>
  <si>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</si>
  <si>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</si>
  <si>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</si>
  <si>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</si>
  <si>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</si>
  <si>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</si>
  <si>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</si>
  <si>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</si>
  <si>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</si>
  <si>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</si>
  <si>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</si>
  <si>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</si>
  <si>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</si>
  <si>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</si>
  <si>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</si>
  <si>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</si>
  <si>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</si>
  <si>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</si>
  <si>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</si>
  <si>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</si>
  <si>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</si>
  <si>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</si>
  <si>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</si>
  <si>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</si>
  <si>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</si>
  <si>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</si>
  <si>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</si>
  <si>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</si>
  <si>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</si>
  <si>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</si>
  <si>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</si>
  <si>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</si>
  <si>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</si>
  <si>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</si>
  <si>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</si>
  <si>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</si>
  <si>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</si>
  <si>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</si>
  <si>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</si>
  <si>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</si>
  <si>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</si>
  <si>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</si>
  <si>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</si>
  <si>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</si>
  <si>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</si>
  <si>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</si>
  <si>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</si>
  <si>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</si>
  <si>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</si>
  <si>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</si>
  <si>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</si>
  <si>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</si>
  <si>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</si>
  <si>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</si>
  <si>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</si>
  <si>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</si>
  <si>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</si>
  <si>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</si>
  <si>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</si>
  <si>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</si>
  <si>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</si>
  <si>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</si>
  <si>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</si>
  <si>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</si>
  <si>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</si>
  <si>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</si>
  <si>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</si>
  <si>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</si>
  <si>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</si>
  <si>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</si>
  <si>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</si>
  <si>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</si>
  <si>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</si>
  <si>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</si>
  <si>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</si>
  <si>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</si>
  <si>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</si>
  <si>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</si>
  <si>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</si>
  <si>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</si>
  <si>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</si>
  <si>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</si>
  <si>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</si>
  <si>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</si>
  <si>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</si>
  <si>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</si>
  <si>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</si>
  <si>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</si>
  <si>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</si>
  <si>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</si>
  <si>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</si>
  <si>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</si>
  <si>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</si>
  <si>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</si>
  <si>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</si>
  <si>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</si>
  <si>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</si>
  <si>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</si>
  <si>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</si>
  <si>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</si>
  <si>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</si>
  <si>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</si>
  <si>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</si>
  <si>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</si>
  <si>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</si>
  <si>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</si>
  <si>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</si>
  <si>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</si>
  <si>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</si>
  <si>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</si>
  <si>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</si>
  <si>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</si>
  <si>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</si>
  <si>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</si>
  <si>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</si>
  <si>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</si>
  <si>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</si>
  <si>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</si>
  <si>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</si>
  <si>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</si>
  <si>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</si>
  <si>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</si>
  <si>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</si>
  <si>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</si>
  <si>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</si>
  <si>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</si>
  <si>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</si>
  <si>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</si>
  <si>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</si>
  <si>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</si>
  <si>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</si>
  <si>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</si>
  <si>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</si>
  <si>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</si>
  <si>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</si>
  <si>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</si>
  <si>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</si>
  <si>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</si>
  <si>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</si>
  <si>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</si>
  <si>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</si>
  <si>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</si>
  <si>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</si>
  <si>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</si>
  <si>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</si>
  <si>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</si>
  <si>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</si>
  <si>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</si>
  <si>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</si>
  <si>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</si>
  <si>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</si>
  <si>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</si>
  <si>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</si>
  <si>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</si>
  <si>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</si>
  <si>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</si>
  <si>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</si>
  <si>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</si>
  <si>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</si>
  <si>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</si>
  <si>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</si>
  <si>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</si>
  <si>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</si>
  <si>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</si>
  <si>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</si>
  <si>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</si>
  <si>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</si>
  <si>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</si>
  <si>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</si>
  <si>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</si>
  <si>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</si>
  <si>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</si>
  <si>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</si>
  <si>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</si>
  <si>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</si>
  <si>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</si>
  <si>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</si>
  <si>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</si>
  <si>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</si>
  <si>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</si>
  <si>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</si>
  <si>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</si>
  <si>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</si>
  <si>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</si>
  <si>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</si>
  <si>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</si>
  <si>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</si>
  <si>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</si>
  <si>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</si>
  <si>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</si>
  <si>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</si>
  <si>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</si>
  <si>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</si>
  <si>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</si>
  <si>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</si>
  <si>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</si>
  <si>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</si>
  <si>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</si>
  <si>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</si>
  <si>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</si>
  <si>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</si>
  <si>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</si>
  <si>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</si>
  <si>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</si>
  <si>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</si>
  <si>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</si>
  <si>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</si>
  <si>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</si>
  <si>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</si>
  <si>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</si>
  <si>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</si>
  <si>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</si>
  <si>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</si>
  <si>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</si>
  <si>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</si>
  <si>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</si>
  <si>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</si>
  <si>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</si>
  <si>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</si>
  <si>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</si>
  <si>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</si>
  <si>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</si>
  <si>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</si>
  <si>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</si>
  <si>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</si>
  <si>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</si>
  <si>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</si>
  <si>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</si>
  <si>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</si>
  <si>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</si>
  <si>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</si>
  <si>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</si>
  <si>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</si>
  <si>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</si>
  <si>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</si>
  <si>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</si>
  <si>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</si>
  <si>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</si>
  <si>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</si>
  <si>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</si>
  <si>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</si>
  <si>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</si>
  <si>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</si>
  <si>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</si>
  <si>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</si>
  <si>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</si>
  <si>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</si>
  <si>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</si>
  <si>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</si>
  <si>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</si>
  <si>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</si>
  <si>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</si>
  <si>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</si>
  <si>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</si>
  <si>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</si>
  <si>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</si>
  <si>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</si>
  <si>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</si>
  <si>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</si>
  <si>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</si>
  <si>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</si>
  <si>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</si>
  <si>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</si>
  <si>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</si>
  <si>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</si>
  <si>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</si>
  <si>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</si>
  <si>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</si>
  <si>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</si>
  <si>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</si>
  <si>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</si>
  <si>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</si>
  <si>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</si>
  <si>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</si>
  <si>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</si>
  <si>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</si>
  <si>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</si>
  <si>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</si>
  <si>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</si>
  <si>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</si>
  <si>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</si>
  <si>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</si>
  <si>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</si>
  <si>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</si>
  <si>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</si>
  <si>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</si>
  <si>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</si>
  <si>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</si>
  <si>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</si>
  <si>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</si>
  <si>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</si>
  <si>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</si>
  <si>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</si>
  <si>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</si>
  <si>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</si>
  <si>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</si>
  <si>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</si>
  <si>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</si>
  <si>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</si>
  <si>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</si>
  <si>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</si>
  <si>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</si>
  <si>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</si>
  <si>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</si>
  <si>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</si>
  <si>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</si>
  <si>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</si>
  <si>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</si>
  <si>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</si>
  <si>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</si>
  <si>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</si>
  <si>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</si>
  <si>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</si>
  <si>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</si>
  <si>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</si>
  <si>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</si>
  <si>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</si>
  <si>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</si>
  <si>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</si>
  <si>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</si>
  <si>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</si>
  <si>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</si>
  <si>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</si>
  <si>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</si>
  <si>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</si>
  <si>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</si>
  <si>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</si>
  <si>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</si>
  <si>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</si>
  <si>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</si>
  <si>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</si>
  <si>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</si>
  <si>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</si>
  <si>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</si>
  <si>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</si>
  <si>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</si>
  <si>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</si>
  <si>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</si>
  <si>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</si>
  <si>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</si>
  <si>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</si>
  <si>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</si>
  <si>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</si>
  <si>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</si>
  <si>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</si>
  <si>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</si>
  <si>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</si>
  <si>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</si>
  <si>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</si>
  <si>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</si>
  <si>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</si>
  <si>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</si>
  <si>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</si>
  <si>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</si>
  <si>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</si>
  <si>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</si>
  <si>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</si>
  <si>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</si>
  <si>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</si>
  <si>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</si>
  <si>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</si>
  <si>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</si>
  <si>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</si>
  <si>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</si>
  <si>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</si>
  <si>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</si>
  <si>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</si>
  <si>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</si>
  <si>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</si>
  <si>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</si>
  <si>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</si>
  <si>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</si>
  <si>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</si>
  <si>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</si>
  <si>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</si>
  <si>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</si>
  <si>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</si>
  <si>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</si>
  <si>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</si>
  <si>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</si>
  <si>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</si>
  <si>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</si>
  <si>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</si>
  <si>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</si>
  <si>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</si>
  <si>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</si>
  <si>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</si>
  <si>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</si>
  <si>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</si>
  <si>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</si>
  <si>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</si>
  <si>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</si>
  <si>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</si>
  <si>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</si>
  <si>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</si>
  <si>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</si>
  <si>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</si>
  <si>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</si>
  <si>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</si>
  <si>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</si>
  <si>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</si>
  <si>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</si>
  <si>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</si>
  <si>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</si>
  <si>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</si>
  <si>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</si>
  <si>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</si>
  <si>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</si>
  <si>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</si>
  <si>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</si>
  <si>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</si>
  <si>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</si>
  <si>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</si>
  <si>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</si>
  <si>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</si>
  <si>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</si>
  <si>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</si>
  <si>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</si>
  <si>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</si>
  <si>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</si>
  <si>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</si>
  <si>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</si>
  <si>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</si>
  <si>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</si>
  <si>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</si>
  <si>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</si>
  <si>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</si>
  <si>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</si>
  <si>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</si>
  <si>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</si>
  <si>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</si>
  <si>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</si>
  <si>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</si>
  <si>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</si>
  <si>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</si>
  <si>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</si>
  <si>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</si>
  <si>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</si>
  <si>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</si>
  <si>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</si>
  <si>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</si>
  <si>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</si>
  <si>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</si>
  <si>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</si>
  <si>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</si>
  <si>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</si>
  <si>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</si>
  <si>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</si>
  <si>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</si>
  <si>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</si>
  <si>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</si>
  <si>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</si>
  <si>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</si>
  <si>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</si>
  <si>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</si>
  <si>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</si>
  <si>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</si>
  <si>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</si>
  <si>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</si>
  <si>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</si>
  <si>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</si>
  <si>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</si>
  <si>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</si>
  <si>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</si>
  <si>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</si>
  <si>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</si>
  <si>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</si>
  <si>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</si>
  <si>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</si>
  <si>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</si>
  <si>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</si>
  <si>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</si>
  <si>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</si>
  <si>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</si>
  <si>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</si>
  <si>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</si>
  <si>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</si>
  <si>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</si>
  <si>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</si>
  <si>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</si>
  <si>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</si>
  <si>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</si>
  <si>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</si>
  <si>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</si>
  <si>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</si>
  <si>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</si>
  <si>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</si>
  <si>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</si>
  <si>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</si>
  <si>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</si>
  <si>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</si>
  <si>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</si>
  <si>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</si>
  <si>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</si>
  <si>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</si>
  <si>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</si>
  <si>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</si>
  <si>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</si>
  <si>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</si>
  <si>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</si>
  <si>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</si>
  <si>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</si>
  <si>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</si>
  <si>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</si>
  <si>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</si>
  <si>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</si>
  <si>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</si>
  <si>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</si>
  <si>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</si>
  <si>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</si>
  <si>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</si>
  <si>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</si>
  <si>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</si>
  <si>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</si>
  <si>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</si>
  <si>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</si>
  <si>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</si>
  <si>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</si>
  <si>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</si>
  <si>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</si>
  <si>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</si>
  <si>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</si>
  <si>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</si>
  <si>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</si>
  <si>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</si>
  <si>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</si>
  <si>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</si>
  <si>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</si>
  <si>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</si>
  <si>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</si>
  <si>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</si>
  <si>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</si>
  <si>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</si>
  <si>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</si>
  <si>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</si>
  <si>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</si>
  <si>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</si>
  <si>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</si>
  <si>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</si>
  <si>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</si>
  <si>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</si>
  <si>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</si>
  <si>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</si>
  <si>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</si>
  <si>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</si>
  <si>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</si>
  <si>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</si>
  <si>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</si>
  <si>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</si>
  <si>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</si>
  <si>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</si>
  <si>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</si>
  <si>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</si>
  <si>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</si>
  <si>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</si>
  <si>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</si>
  <si>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</si>
  <si>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</si>
  <si>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</si>
  <si>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</si>
  <si>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</si>
  <si>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</si>
  <si>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</si>
  <si>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</si>
  <si>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</si>
  <si>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</si>
  <si>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</si>
  <si>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</si>
  <si>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</si>
  <si>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</si>
  <si>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</si>
  <si>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</si>
  <si>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</si>
  <si>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</si>
  <si>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</si>
  <si>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</si>
  <si>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</si>
  <si>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</si>
  <si>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</si>
  <si>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</si>
  <si>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</si>
  <si>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</si>
  <si>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</si>
  <si>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</si>
  <si>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</si>
  <si>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</si>
  <si>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</si>
  <si>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</si>
  <si>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</si>
  <si>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</si>
  <si>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</si>
  <si>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</si>
  <si>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</si>
  <si>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</si>
  <si>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</si>
  <si>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</si>
  <si>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</si>
  <si>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</si>
  <si>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</si>
  <si>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</si>
  <si>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</si>
  <si>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</si>
  <si>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</si>
  <si>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</si>
  <si>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</si>
  <si>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</si>
  <si>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</si>
  <si>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</si>
  <si>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</si>
  <si>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</si>
  <si>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</si>
  <si>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</si>
  <si>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</si>
  <si>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</si>
  <si>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</si>
  <si>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</si>
  <si>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</si>
  <si>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</si>
  <si>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</si>
  <si>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</si>
  <si>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</si>
  <si>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</si>
  <si>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</si>
  <si>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</si>
  <si>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</si>
  <si>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</si>
  <si>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</si>
  <si>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</si>
  <si>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</si>
  <si>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</si>
  <si>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</si>
  <si>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</si>
  <si>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</si>
  <si>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</si>
  <si>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</si>
  <si>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</si>
  <si>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</si>
  <si>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</si>
  <si>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</si>
  <si>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</si>
  <si>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</si>
  <si>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</si>
  <si>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</si>
  <si>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</si>
  <si>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</si>
  <si>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</si>
  <si>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</si>
  <si>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</si>
  <si>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</si>
  <si>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</si>
  <si>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</si>
  <si>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</si>
  <si>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</si>
  <si>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</si>
  <si>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</si>
  <si>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</si>
  <si>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</si>
  <si>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</si>
  <si>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</si>
  <si>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</si>
  <si>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</si>
  <si>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</si>
  <si>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</si>
  <si>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</si>
  <si>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</si>
  <si>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</si>
  <si>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</si>
  <si>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</si>
  <si>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</si>
  <si>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</si>
  <si>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</si>
  <si>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</si>
  <si>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</si>
  <si>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</si>
  <si>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</si>
  <si>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</si>
  <si>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</si>
  <si>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</si>
  <si>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</si>
  <si>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</si>
  <si>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</si>
  <si>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</si>
  <si>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</si>
  <si>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</si>
  <si>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</si>
  <si>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</si>
  <si>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</si>
  <si>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</si>
  <si>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</si>
  <si>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</si>
  <si>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</si>
  <si>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</si>
  <si>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</si>
  <si>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</si>
  <si>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</si>
  <si>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</si>
  <si>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</si>
  <si>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</si>
  <si>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</si>
  <si>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</si>
  <si>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</si>
  <si>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</si>
  <si>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</si>
  <si>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</si>
  <si>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</si>
  <si>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</si>
  <si>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</si>
  <si>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</si>
  <si>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</si>
  <si>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</si>
  <si>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</si>
  <si>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</si>
  <si>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</si>
  <si>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</si>
  <si>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</si>
  <si>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</si>
  <si>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</si>
  <si>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</si>
  <si>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</si>
  <si>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</si>
  <si>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</si>
  <si>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</si>
  <si>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</si>
  <si>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</si>
  <si>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</si>
  <si>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</si>
  <si>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</si>
  <si>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</si>
  <si>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</si>
  <si>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</si>
  <si>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</si>
  <si>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</si>
  <si>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</si>
  <si>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</si>
  <si>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</si>
  <si>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</si>
  <si>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</si>
  <si>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</si>
  <si>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</si>
  <si>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</si>
  <si>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</si>
  <si>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</si>
  <si>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</si>
  <si>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</si>
  <si>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</si>
  <si>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</si>
  <si>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</si>
  <si>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</si>
  <si>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</si>
  <si>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</si>
  <si>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</si>
  <si>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</si>
  <si>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</si>
  <si>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</si>
  <si>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</si>
  <si>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</si>
  <si>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</si>
  <si>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</si>
  <si>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</si>
  <si>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</si>
  <si>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</si>
  <si>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</si>
  <si>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</si>
  <si>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</si>
  <si>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</si>
  <si>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</si>
  <si>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</si>
  <si>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</si>
  <si>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</si>
  <si>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</si>
  <si>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</si>
  <si>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</si>
  <si>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</si>
  <si>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</si>
  <si>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</si>
  <si>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</si>
  <si>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</si>
  <si>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</si>
  <si>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</si>
  <si>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</si>
  <si>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</si>
  <si>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</si>
  <si>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</si>
  <si>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</si>
  <si>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</si>
  <si>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</si>
  <si>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</si>
  <si>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</si>
  <si>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</si>
  <si>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</si>
  <si>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</si>
  <si>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</si>
  <si>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</si>
  <si>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</si>
  <si>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</si>
  <si>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</si>
  <si>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</si>
  <si>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</si>
  <si>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</si>
  <si>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</si>
  <si>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</si>
  <si>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</si>
  <si>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</si>
  <si>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</si>
  <si>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</si>
  <si>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</si>
  <si>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</si>
  <si>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</si>
  <si>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</si>
  <si>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</si>
  <si>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</si>
  <si>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</si>
  <si>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</si>
  <si>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</si>
  <si>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</si>
  <si>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</si>
  <si>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</si>
  <si>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</si>
  <si>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</si>
  <si>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</si>
  <si>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</si>
  <si>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</si>
  <si>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</si>
  <si>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</si>
  <si>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</si>
  <si>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</si>
  <si>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</si>
  <si>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</si>
  <si>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</si>
  <si>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</si>
  <si>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</si>
  <si>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</si>
  <si>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</si>
  <si>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</si>
  <si>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</si>
  <si>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</si>
  <si>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</si>
  <si>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</si>
  <si>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</si>
  <si>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</si>
  <si>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</si>
  <si>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</si>
  <si>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</si>
  <si>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</si>
  <si>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</si>
  <si>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</si>
  <si>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</si>
  <si>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</si>
  <si>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</si>
  <si>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</si>
  <si>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</si>
  <si>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</si>
  <si>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</si>
  <si>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</si>
  <si>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</si>
  <si>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</si>
  <si>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</si>
  <si>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</si>
  <si>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</si>
  <si>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</si>
  <si>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</si>
  <si>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</si>
  <si>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</si>
  <si>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</si>
  <si>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</si>
  <si>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</si>
  <si>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</si>
  <si>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</si>
  <si>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</si>
  <si>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</si>
  <si>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</si>
  <si>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</si>
  <si>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</si>
  <si>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</si>
  <si>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</si>
  <si>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</si>
  <si>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</si>
  <si>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</si>
  <si>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</si>
  <si>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</si>
  <si>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</si>
  <si>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</si>
  <si>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</si>
  <si>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</si>
  <si>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</si>
  <si>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</si>
  <si>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</si>
  <si>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</si>
  <si>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</si>
  <si>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</si>
  <si>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</si>
  <si>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</si>
  <si>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</si>
  <si>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</si>
  <si>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</si>
  <si>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</si>
  <si>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</si>
  <si>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</si>
  <si>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</si>
  <si>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</si>
  <si>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</si>
  <si>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</si>
  <si>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</si>
  <si>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</si>
  <si>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</si>
  <si>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</si>
  <si>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</si>
  <si>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</si>
  <si>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</si>
  <si>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</si>
  <si>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</si>
  <si>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</si>
  <si>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</si>
  <si>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</si>
  <si>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</si>
  <si>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</si>
  <si>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</si>
  <si>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</si>
  <si>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</si>
  <si>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</si>
  <si>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</si>
  <si>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</si>
  <si>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</si>
  <si>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</si>
  <si>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</si>
  <si>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</si>
  <si>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</si>
  <si>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</si>
  <si>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</si>
  <si>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</si>
  <si>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</si>
  <si>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</si>
  <si>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</si>
  <si>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</si>
  <si>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</si>
  <si>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</si>
  <si>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</si>
  <si>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</si>
  <si>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</si>
  <si>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</si>
  <si>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</si>
  <si>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</si>
  <si>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</si>
  <si>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</si>
  <si>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</si>
  <si>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</si>
  <si>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</si>
  <si>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</si>
  <si>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</si>
  <si>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</si>
  <si>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</si>
  <si>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</si>
  <si>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</si>
  <si>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</si>
  <si>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</si>
  <si>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</si>
  <si>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</si>
  <si>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</si>
  <si>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</si>
  <si>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</si>
  <si>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</si>
  <si>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</si>
  <si>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</si>
  <si>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</si>
  <si>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</si>
  <si>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</si>
  <si>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</si>
  <si>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</si>
  <si>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</si>
  <si>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</si>
  <si>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</si>
  <si>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</si>
  <si>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</si>
  <si>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</si>
  <si>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</si>
  <si>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</si>
  <si>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</si>
  <si>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</si>
  <si>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</si>
  <si>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</si>
  <si>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</si>
  <si>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</si>
  <si>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</si>
  <si>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</si>
  <si>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</si>
  <si>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</si>
  <si>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</si>
  <si>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</si>
  <si>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</si>
  <si>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</si>
  <si>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</si>
  <si>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</si>
  <si>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</si>
  <si>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</si>
  <si>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</si>
  <si>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</si>
  <si>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</si>
  <si>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</si>
  <si>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</si>
  <si>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</si>
  <si>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</si>
  <si>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</si>
  <si>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</si>
  <si>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</si>
  <si>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</si>
  <si>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</si>
  <si>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</si>
  <si>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</si>
  <si>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</si>
  <si>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</si>
  <si>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</si>
  <si>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</si>
  <si>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</si>
  <si>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</si>
  <si>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</si>
  <si>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</si>
  <si>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</si>
  <si>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</si>
  <si>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</si>
  <si>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</si>
  <si>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</si>
  <si>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</si>
  <si>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</si>
  <si>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</si>
  <si>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</si>
  <si>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</si>
  <si>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</si>
  <si>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</si>
  <si>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</si>
  <si>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</si>
  <si>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</si>
  <si>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</si>
  <si>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</si>
  <si>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</si>
  <si>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</si>
  <si>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</si>
  <si>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</si>
  <si>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</si>
  <si>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</si>
  <si>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</si>
  <si>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</si>
  <si>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</si>
  <si>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</si>
  <si>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</si>
  <si>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</si>
  <si>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</si>
  <si>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</si>
  <si>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</si>
  <si>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</si>
  <si>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</si>
  <si>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</si>
  <si>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</si>
  <si>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</si>
  <si>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</si>
  <si>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</si>
  <si>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</si>
  <si>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</si>
  <si>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</si>
  <si>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</si>
  <si>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</si>
  <si>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</si>
  <si>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</si>
  <si>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</si>
  <si>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</si>
  <si>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</si>
  <si>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</si>
  <si>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</si>
  <si>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</si>
  <si>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</si>
  <si>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</si>
  <si>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</si>
  <si>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</si>
  <si>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</si>
  <si>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</si>
  <si>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</si>
  <si>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</si>
  <si>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</si>
  <si>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</si>
  <si>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</si>
  <si>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</si>
  <si>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</si>
  <si>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</si>
  <si>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</si>
  <si>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</si>
  <si>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</si>
  <si>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</si>
  <si>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</si>
  <si>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</si>
  <si>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</si>
  <si>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</si>
  <si>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</si>
  <si>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</si>
  <si>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</si>
  <si>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</si>
  <si>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</si>
  <si>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</si>
  <si>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</si>
  <si>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</si>
  <si>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</si>
  <si>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</si>
  <si>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</si>
  <si>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</si>
  <si>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</si>
  <si>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</si>
  <si>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</si>
  <si>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</si>
  <si>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</si>
  <si>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</si>
  <si>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</si>
  <si>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</si>
  <si>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</si>
  <si>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</si>
  <si>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</si>
  <si>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</si>
  <si>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</si>
  <si>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</si>
  <si>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</si>
  <si>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</si>
  <si>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</si>
  <si>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</si>
  <si>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</si>
  <si>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</si>
  <si>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</si>
  <si>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</si>
  <si>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</si>
  <si>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</si>
  <si>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</si>
  <si>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</si>
  <si>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</si>
  <si>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</si>
  <si>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</si>
  <si>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</si>
  <si>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</si>
  <si>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</si>
  <si>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</si>
  <si>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</si>
  <si>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</si>
  <si>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</si>
  <si>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</si>
  <si>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</si>
  <si>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</si>
  <si>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</si>
  <si>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</si>
  <si>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</si>
  <si>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</si>
  <si>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</si>
  <si>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</si>
  <si>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</si>
  <si>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</si>
  <si>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</si>
  <si>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</si>
  <si>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</si>
  <si>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</si>
  <si>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</si>
  <si>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</si>
  <si>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</si>
  <si>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</si>
  <si>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</si>
  <si>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</si>
  <si>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</si>
  <si>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</si>
  <si>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</si>
  <si>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</si>
  <si>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</si>
  <si>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</si>
  <si>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</si>
  <si>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</si>
  <si>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</si>
  <si>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</si>
  <si>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</si>
  <si>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</si>
  <si>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</si>
  <si>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</si>
  <si>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</si>
  <si>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</si>
  <si>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</si>
  <si>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</si>
  <si>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</si>
  <si>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</si>
  <si>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</si>
  <si>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</si>
  <si>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</si>
  <si>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</si>
  <si>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</si>
  <si>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</si>
  <si>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</si>
  <si>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</si>
  <si>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</si>
  <si>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</si>
  <si>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</si>
  <si>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</si>
  <si>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</si>
  <si>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</si>
  <si>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</si>
  <si>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</si>
  <si>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</si>
  <si>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</si>
  <si>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</si>
  <si>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</si>
  <si>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</si>
  <si>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</si>
  <si>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</si>
  <si>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</si>
  <si>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</si>
  <si>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</si>
  <si>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</si>
  <si>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</si>
  <si>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</si>
  <si>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</si>
  <si>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</si>
  <si>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</si>
  <si>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</si>
  <si>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</si>
  <si>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</si>
  <si>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</si>
  <si>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</si>
  <si>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</si>
  <si>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</si>
  <si>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</si>
  <si>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</si>
  <si>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</si>
  <si>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</si>
  <si>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</si>
  <si>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</si>
  <si>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</si>
  <si>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</si>
  <si>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</si>
  <si>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</si>
  <si>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</si>
  <si>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</si>
  <si>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</si>
  <si>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</si>
  <si>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</si>
  <si>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</si>
  <si>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</si>
  <si>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</si>
  <si>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</si>
  <si>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</si>
  <si>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</si>
  <si>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</si>
  <si>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</si>
  <si>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</si>
  <si>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</si>
  <si>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</si>
  <si>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</si>
  <si>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</si>
  <si>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</si>
  <si>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</si>
  <si>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</si>
  <si>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</si>
  <si>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</si>
  <si>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</si>
  <si>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</si>
  <si>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</si>
  <si>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</si>
  <si>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</si>
  <si>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</si>
  <si>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</si>
  <si>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</si>
  <si>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</si>
  <si>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</si>
  <si>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</si>
  <si>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</si>
  <si>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</si>
  <si>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</si>
  <si>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</si>
  <si>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</si>
  <si>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</si>
  <si>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</si>
  <si>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</si>
  <si>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</si>
  <si>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</si>
  <si>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</si>
  <si>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</si>
  <si>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</si>
  <si>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</si>
  <si>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</si>
  <si>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</si>
  <si>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</si>
  <si>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</si>
  <si>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</si>
  <si>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</si>
  <si>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</si>
  <si>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</si>
  <si>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</si>
  <si>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</si>
  <si>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</si>
  <si>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</si>
  <si>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</si>
  <si>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</si>
  <si>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</si>
  <si>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</si>
  <si>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</si>
  <si>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</si>
  <si>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</si>
  <si>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</si>
  <si>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</si>
  <si>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</si>
  <si>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</si>
  <si>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</si>
  <si>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</si>
  <si>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</si>
  <si>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</si>
  <si>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</si>
  <si>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</si>
  <si>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</si>
  <si>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</si>
  <si>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</si>
  <si>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</si>
  <si>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</si>
  <si>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</si>
  <si>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</si>
  <si>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</si>
  <si>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</si>
  <si>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</si>
  <si>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</si>
  <si>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</si>
  <si>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</si>
  <si>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</si>
  <si>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</si>
  <si>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</si>
  <si>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</si>
  <si>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</si>
  <si>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</si>
  <si>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</si>
  <si>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</si>
  <si>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</si>
  <si>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</si>
  <si>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</si>
  <si>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</si>
  <si>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</si>
  <si>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</si>
  <si>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</si>
  <si>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</si>
  <si>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</si>
  <si>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</si>
  <si>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</si>
  <si>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</si>
  <si>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</si>
  <si>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</si>
  <si>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</si>
  <si>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</si>
  <si>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</si>
  <si>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</si>
  <si>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</si>
  <si>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</si>
  <si>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</si>
  <si>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</si>
  <si>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</si>
  <si>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</si>
  <si>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</si>
  <si>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</si>
  <si>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</si>
  <si>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</si>
  <si>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</si>
  <si>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</si>
  <si>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</si>
  <si>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</si>
  <si>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</si>
  <si>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</si>
  <si>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</si>
  <si>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</si>
  <si>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</si>
  <si>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</si>
  <si>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</si>
  <si>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</si>
  <si>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</si>
  <si>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</si>
  <si>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</si>
  <si>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</si>
  <si>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</si>
  <si>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</si>
  <si>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</si>
  <si>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</si>
  <si>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</si>
  <si>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</si>
  <si>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</si>
  <si>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</si>
  <si>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</si>
  <si>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</si>
  <si>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</si>
  <si>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</si>
  <si>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</si>
  <si>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</si>
  <si>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</si>
  <si>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</si>
  <si>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</si>
  <si>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</si>
  <si>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</si>
  <si>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</si>
  <si>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</si>
  <si>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</si>
  <si>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</si>
  <si>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</si>
  <si>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</si>
  <si>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</si>
  <si>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</si>
  <si>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</si>
  <si>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</si>
  <si>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</si>
  <si>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</si>
  <si>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</si>
  <si>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</si>
  <si>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</si>
  <si>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</si>
  <si>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</si>
  <si>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</si>
  <si>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</si>
  <si>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</si>
  <si>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</si>
  <si>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</si>
  <si>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</si>
  <si>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</si>
  <si>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</si>
  <si>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</si>
  <si>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</si>
  <si>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</si>
  <si>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</si>
  <si>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</si>
  <si>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</si>
  <si>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</si>
  <si>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</si>
  <si>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</si>
  <si>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</si>
  <si>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</si>
  <si>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</si>
  <si>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</si>
  <si>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</si>
  <si>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</si>
  <si>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</si>
  <si>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</si>
  <si>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</si>
  <si>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</si>
  <si>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</si>
  <si>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</si>
  <si>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</si>
  <si>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</si>
  <si>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</si>
  <si>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</si>
  <si>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</si>
  <si>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</si>
  <si>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</si>
  <si>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</si>
  <si>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</si>
  <si>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</si>
  <si>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</si>
  <si>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</si>
  <si>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</si>
  <si>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</si>
  <si>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</si>
  <si>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</si>
  <si>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</si>
  <si>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</si>
  <si>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</si>
  <si>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</si>
  <si>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</si>
  <si>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</si>
  <si>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</si>
  <si>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</si>
  <si>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</si>
  <si>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</si>
  <si>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</si>
  <si>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</si>
  <si>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</si>
  <si>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</si>
  <si>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</si>
  <si>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</si>
  <si>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</si>
  <si>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</si>
  <si>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</si>
  <si>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</si>
  <si>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</si>
  <si>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</si>
  <si>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</si>
  <si>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</si>
  <si>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</si>
  <si>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</si>
  <si>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</si>
  <si>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</si>
  <si>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</si>
  <si>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</si>
  <si>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</si>
  <si>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</si>
  <si>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</si>
  <si>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</si>
  <si>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</si>
  <si>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</si>
  <si>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</si>
  <si>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</si>
  <si>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</si>
  <si>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</si>
  <si>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</si>
  <si>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</si>
  <si>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</si>
  <si>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</si>
  <si>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</si>
  <si>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</si>
  <si>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</si>
  <si>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</si>
  <si>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</si>
  <si>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</si>
  <si>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</si>
  <si>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</si>
  <si>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</si>
  <si>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</si>
  <si>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</si>
  <si>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</si>
  <si>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</si>
  <si>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</si>
  <si>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</si>
  <si>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</si>
  <si>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</si>
  <si>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</si>
  <si>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</si>
  <si>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</si>
  <si>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</si>
  <si>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</si>
  <si>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</si>
  <si>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</si>
  <si>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</si>
  <si>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</si>
  <si>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</si>
  <si>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</si>
  <si>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</si>
  <si>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</si>
  <si>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</si>
  <si>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</si>
  <si>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</si>
  <si>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</si>
  <si>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</si>
  <si>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</si>
  <si>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</si>
  <si>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</si>
  <si>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</si>
  <si>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</si>
  <si>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</si>
  <si>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</si>
  <si>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</si>
  <si>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</si>
  <si>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</si>
  <si>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</si>
  <si>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</si>
  <si>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</si>
  <si>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</si>
  <si>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</si>
  <si>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</si>
  <si>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</si>
  <si>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</si>
  <si>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</si>
  <si>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</si>
  <si>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</si>
  <si>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</si>
  <si>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</si>
  <si>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</si>
  <si>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</si>
  <si>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</si>
  <si>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</si>
  <si>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</si>
  <si>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</si>
  <si>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</si>
  <si>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</si>
  <si>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</si>
  <si>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</si>
  <si>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</si>
  <si>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</si>
  <si>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</si>
  <si>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</si>
  <si>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</si>
  <si>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</si>
  <si>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</si>
  <si>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</si>
  <si>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</si>
  <si>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</si>
  <si>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</si>
  <si>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</si>
  <si>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</si>
  <si>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</si>
  <si>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</si>
  <si>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</si>
  <si>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</si>
  <si>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</si>
  <si>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</si>
  <si>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</si>
  <si>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</si>
  <si>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</si>
  <si>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</si>
  <si>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</si>
  <si>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</si>
  <si>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</si>
  <si>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</si>
  <si>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</si>
  <si>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</si>
  <si>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</si>
  <si>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</si>
  <si>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</si>
  <si>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</si>
  <si>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</si>
  <si>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</si>
  <si>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</si>
  <si>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</si>
  <si>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</si>
  <si>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</si>
  <si>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</si>
  <si>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</si>
  <si>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</si>
  <si>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</si>
  <si>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</si>
  <si>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</si>
  <si>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</si>
  <si>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</si>
  <si>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</si>
  <si>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</si>
  <si>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</si>
  <si>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</si>
  <si>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</si>
  <si>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</si>
  <si>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</si>
  <si>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</si>
  <si>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</si>
  <si>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</si>
  <si>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</si>
  <si>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</si>
  <si>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</si>
  <si>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</si>
  <si>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</si>
  <si>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</si>
  <si>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</si>
  <si>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</si>
  <si>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</si>
  <si>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</si>
  <si>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</si>
  <si>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</si>
  <si>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</si>
  <si>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</si>
  <si>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</si>
  <si>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</si>
  <si>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</si>
  <si>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</si>
  <si>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</si>
  <si>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</si>
  <si>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</si>
  <si>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</si>
  <si>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</si>
  <si>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</si>
  <si>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</si>
  <si>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</si>
  <si>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</si>
  <si>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</si>
  <si>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</si>
  <si>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</si>
  <si>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</si>
  <si>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</si>
  <si>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</si>
  <si>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</si>
  <si>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</si>
  <si>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</si>
  <si>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</si>
  <si>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</si>
  <si>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</si>
  <si>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</si>
  <si>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</si>
  <si>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</si>
  <si>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</si>
  <si>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</si>
  <si>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</si>
  <si>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</si>
  <si>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</si>
  <si>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</si>
  <si>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</si>
  <si>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</si>
  <si>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</si>
  <si>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</si>
  <si>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</si>
  <si>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</si>
  <si>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</si>
  <si>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</si>
  <si>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</si>
  <si>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</si>
  <si>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</si>
  <si>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</si>
  <si>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</si>
  <si>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</si>
  <si>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</si>
  <si>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</si>
  <si>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</si>
  <si>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</si>
  <si>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</si>
  <si>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</si>
  <si>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</si>
  <si>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</si>
  <si>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</si>
  <si>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</si>
  <si>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</si>
  <si>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</si>
  <si>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</si>
  <si>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</si>
  <si>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</si>
  <si>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</si>
  <si>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</si>
  <si>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</si>
  <si>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</si>
  <si>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</si>
  <si>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</si>
  <si>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</si>
  <si>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</si>
  <si>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</si>
  <si>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</si>
  <si>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</si>
  <si>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</si>
  <si>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</si>
  <si>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</si>
  <si>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</si>
  <si>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</si>
  <si>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</si>
  <si>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</si>
  <si>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</si>
  <si>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</si>
  <si>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</si>
  <si>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</si>
  <si>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</si>
  <si>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</si>
  <si>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</si>
  <si>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</si>
  <si>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</si>
  <si>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</si>
  <si>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</si>
  <si>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</si>
  <si>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</si>
  <si>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</si>
  <si>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</si>
  <si>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</si>
  <si>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</si>
  <si>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</si>
  <si>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</si>
  <si>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</si>
  <si>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</si>
  <si>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</si>
  <si>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</si>
  <si>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</si>
  <si>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</si>
  <si>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</si>
  <si>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</si>
  <si>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</si>
  <si>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</si>
  <si>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</si>
  <si>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</si>
  <si>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</si>
  <si>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</si>
  <si>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</si>
  <si>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</si>
  <si>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</si>
  <si>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</si>
  <si>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</si>
  <si>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</si>
  <si>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</si>
  <si>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</si>
  <si>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</si>
  <si>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</si>
  <si>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</si>
  <si>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</si>
  <si>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</si>
  <si>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</si>
  <si>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</si>
  <si>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</si>
  <si>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</si>
  <si>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</si>
  <si>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</si>
  <si>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</si>
  <si>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</si>
  <si>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</si>
  <si>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</si>
  <si>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</si>
  <si>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</si>
  <si>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</si>
  <si>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</si>
  <si>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</si>
  <si>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</si>
  <si>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</si>
  <si>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</si>
  <si>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</si>
  <si>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</si>
  <si>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</si>
  <si>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</si>
  <si>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</si>
  <si>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</si>
  <si>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</si>
  <si>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</si>
  <si>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</si>
  <si>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</si>
  <si>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</si>
  <si>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</si>
  <si>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</si>
  <si>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</si>
  <si>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</si>
  <si>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</si>
  <si>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</si>
  <si>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</si>
  <si>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</si>
  <si>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</si>
  <si>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</si>
  <si>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</si>
  <si>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</si>
  <si>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</si>
  <si>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</si>
  <si>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</si>
  <si>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</si>
  <si>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</si>
  <si>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</si>
  <si>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</si>
  <si>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</si>
  <si>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</si>
  <si>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</si>
  <si>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</si>
  <si>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</si>
  <si>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</si>
  <si>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</si>
  <si>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</si>
  <si>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</si>
  <si>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</si>
  <si>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</si>
  <si>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</si>
  <si>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</si>
  <si>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</si>
  <si>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</si>
  <si>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</si>
  <si>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</si>
  <si>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</si>
  <si>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</si>
  <si>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</si>
  <si>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</si>
  <si>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</si>
  <si>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</si>
  <si>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</si>
  <si>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</si>
  <si>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</si>
  <si>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</si>
  <si>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</si>
  <si>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</si>
  <si>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</si>
  <si>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</si>
  <si>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</si>
  <si>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</si>
  <si>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</si>
  <si>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</si>
  <si>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</si>
  <si>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</si>
  <si>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</si>
  <si>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</si>
  <si>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</si>
  <si>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</si>
  <si>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</si>
  <si>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</si>
  <si>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</si>
  <si>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</si>
  <si>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</si>
  <si>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</si>
  <si>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</si>
  <si>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</si>
  <si>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</si>
  <si>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</si>
  <si>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</si>
  <si>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</si>
  <si>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</si>
  <si>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</si>
  <si>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</si>
  <si>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</si>
  <si>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</si>
  <si>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</si>
  <si>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</si>
  <si>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</si>
  <si>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</si>
  <si>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</si>
  <si>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</si>
  <si>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</si>
  <si>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</si>
  <si>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</si>
  <si>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</si>
  <si>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</si>
  <si>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</si>
  <si>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</si>
  <si>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</si>
  <si>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</si>
  <si>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</si>
  <si>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</si>
  <si>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</si>
  <si>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</si>
  <si>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</si>
  <si>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</si>
  <si>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</si>
  <si>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</si>
  <si>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</si>
  <si>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</si>
  <si>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</si>
  <si>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</si>
  <si>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</si>
  <si>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</si>
  <si>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</si>
  <si>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</si>
  <si>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</si>
  <si>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</si>
  <si>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</si>
  <si>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</si>
  <si>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</si>
  <si>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</si>
  <si>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</si>
  <si>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</si>
  <si>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</si>
  <si>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</si>
  <si>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</si>
  <si>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</si>
  <si>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</si>
  <si>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</si>
  <si>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</si>
  <si>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</si>
  <si>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</si>
  <si>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</si>
  <si>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</si>
  <si>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</si>
  <si>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</si>
  <si>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</si>
  <si>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</si>
  <si>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</si>
  <si>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</si>
  <si>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</si>
  <si>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</si>
  <si>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</si>
  <si>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</si>
  <si>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</si>
  <si>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</si>
  <si>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</si>
  <si>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</si>
  <si>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</si>
  <si>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</si>
  <si>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</si>
  <si>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</si>
  <si>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</si>
  <si>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</si>
  <si>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</si>
  <si>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</si>
  <si>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</si>
  <si>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</si>
  <si>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</si>
  <si>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</si>
  <si>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</si>
  <si>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</si>
  <si>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</si>
  <si>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</si>
  <si>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</si>
  <si>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</si>
  <si>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</si>
  <si>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</si>
  <si>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</si>
  <si>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</si>
  <si>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</si>
  <si>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</si>
  <si>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</si>
  <si>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</si>
  <si>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</si>
  <si>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</si>
  <si>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</si>
  <si>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</si>
  <si>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</si>
  <si>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</si>
  <si>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</si>
  <si>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</si>
  <si>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</si>
  <si>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</si>
  <si>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</si>
  <si>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</si>
  <si>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</si>
  <si>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</si>
  <si>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</si>
  <si>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</si>
  <si>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</si>
  <si>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</si>
  <si>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</si>
  <si>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</si>
  <si>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</si>
  <si>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</si>
  <si>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</si>
  <si>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</si>
  <si>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</si>
  <si>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</si>
  <si>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</si>
  <si>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</si>
  <si>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</si>
  <si>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</si>
  <si>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</si>
  <si>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</si>
  <si>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</si>
  <si>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</si>
  <si>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</si>
  <si>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</si>
  <si>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</si>
  <si>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</si>
  <si>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</si>
  <si>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</si>
  <si>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</si>
  <si>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</si>
  <si>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</si>
  <si>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</si>
  <si>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</si>
  <si>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</si>
  <si>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</si>
  <si>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</si>
  <si>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</si>
  <si>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</si>
  <si>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</si>
  <si>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</si>
  <si>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</si>
  <si>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</si>
  <si>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</si>
  <si>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</si>
  <si>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</si>
  <si>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</si>
  <si>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</si>
  <si>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</si>
  <si>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</si>
  <si>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</si>
  <si>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</si>
  <si>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</si>
  <si>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</si>
  <si>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</si>
  <si>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</si>
  <si>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</si>
  <si>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</si>
  <si>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</si>
  <si>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</si>
  <si>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</si>
  <si>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</si>
  <si>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</si>
  <si>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</si>
  <si>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</si>
  <si>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</si>
  <si>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</si>
  <si>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</si>
  <si>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</si>
  <si>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</si>
  <si>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</si>
  <si>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</si>
  <si>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</si>
  <si>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</si>
  <si>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</si>
  <si>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</si>
  <si>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</si>
  <si>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</si>
  <si>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</si>
  <si>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</si>
  <si>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</si>
  <si>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</si>
  <si>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</si>
  <si>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</si>
  <si>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</si>
  <si>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</si>
  <si>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</si>
  <si>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</si>
  <si>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</si>
  <si>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</si>
  <si>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</si>
  <si>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</si>
  <si>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</si>
  <si>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</si>
  <si>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</si>
  <si>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</si>
  <si>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</si>
  <si>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</si>
  <si>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</si>
  <si>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</si>
  <si>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</si>
  <si>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</si>
  <si>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</si>
  <si>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</si>
  <si>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</si>
  <si>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</si>
  <si>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</si>
  <si>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</si>
  <si>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</si>
  <si>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</si>
  <si>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</si>
  <si>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</si>
  <si>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</si>
  <si>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</si>
  <si>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</si>
  <si>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</si>
  <si>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</si>
  <si>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</si>
  <si>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</si>
  <si>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</si>
  <si>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</si>
  <si>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</si>
  <si>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</si>
  <si>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</si>
  <si>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</si>
  <si>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</si>
  <si>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</si>
  <si>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</si>
  <si>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</si>
  <si>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</si>
  <si>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</si>
  <si>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</si>
  <si>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</si>
  <si>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</si>
  <si>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</si>
  <si>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</si>
  <si>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</si>
  <si>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</si>
  <si>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</si>
  <si>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</si>
  <si>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</si>
  <si>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</si>
  <si>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</si>
  <si>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</si>
  <si>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</si>
  <si>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</si>
  <si>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</si>
  <si>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</si>
  <si>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</si>
  <si>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</si>
  <si>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</si>
  <si>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</si>
  <si>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</si>
  <si>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</si>
  <si>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</si>
  <si>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</si>
  <si>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</si>
  <si>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</si>
  <si>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</si>
  <si>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</si>
  <si>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</si>
  <si>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</si>
  <si>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</si>
  <si>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</si>
  <si>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</si>
  <si>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</si>
  <si>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</si>
  <si>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</si>
  <si>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</si>
  <si>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</si>
  <si>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</si>
  <si>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</si>
  <si>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</si>
  <si>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</si>
  <si>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</si>
  <si>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</si>
  <si>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</si>
  <si>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</si>
  <si>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</si>
  <si>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</si>
  <si>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</si>
  <si>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</si>
  <si>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</si>
  <si>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</si>
  <si>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</si>
  <si>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</si>
  <si>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</si>
  <si>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</si>
  <si>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</si>
  <si>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</si>
  <si>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</si>
  <si>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</si>
  <si>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</si>
  <si>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</si>
  <si>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</si>
  <si>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</si>
  <si>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</si>
  <si>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</si>
  <si>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</si>
  <si>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</si>
  <si>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</si>
  <si>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</si>
  <si>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</si>
  <si>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</si>
  <si>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</si>
  <si>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</si>
  <si>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</si>
  <si>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</si>
  <si>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</si>
  <si>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</si>
  <si>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</si>
  <si>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</si>
  <si>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</si>
  <si>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</si>
  <si>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</si>
  <si>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</si>
  <si>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</si>
  <si>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</si>
  <si>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</si>
  <si>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</si>
  <si>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</si>
  <si>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</si>
  <si>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</si>
  <si>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</si>
  <si>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</si>
  <si>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</si>
  <si>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</si>
  <si>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</si>
  <si>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</si>
  <si>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</si>
  <si>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</si>
  <si>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</si>
  <si>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</si>
  <si>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</si>
  <si>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</si>
  <si>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</si>
  <si>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</si>
  <si>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</si>
  <si>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</si>
  <si>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</si>
  <si>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</si>
  <si>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</si>
  <si>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</si>
  <si>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</si>
  <si>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</si>
  <si>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</si>
  <si>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</si>
  <si>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</si>
  <si>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</si>
  <si>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</si>
  <si>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</si>
  <si>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</si>
  <si>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</si>
  <si>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</si>
  <si>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</si>
  <si>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</si>
  <si>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</si>
  <si>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</si>
  <si>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</si>
  <si>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</si>
  <si>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</si>
  <si>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</si>
  <si>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</si>
  <si>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</si>
  <si>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</si>
  <si>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</si>
  <si>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</si>
  <si>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</si>
  <si>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</si>
  <si>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</si>
  <si>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</si>
  <si>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</si>
  <si>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</si>
  <si>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</si>
  <si>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</si>
  <si>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</si>
  <si>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</si>
  <si>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</si>
  <si>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</si>
  <si>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</si>
  <si>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</si>
  <si>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</si>
  <si>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</si>
  <si>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</si>
  <si>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</si>
  <si>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</si>
  <si>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</si>
  <si>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</si>
  <si>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</si>
  <si>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</si>
  <si>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</si>
  <si>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</si>
  <si>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</si>
  <si>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</si>
  <si>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</si>
  <si>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</si>
  <si>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</si>
  <si>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</si>
  <si>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</si>
  <si>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</si>
  <si>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</si>
  <si>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</si>
  <si>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</si>
  <si>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</si>
  <si>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</si>
  <si>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</si>
  <si>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</si>
  <si>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</si>
  <si>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</si>
  <si>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</si>
  <si>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</si>
  <si>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</si>
  <si>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</si>
  <si>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</si>
  <si>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</si>
  <si>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</si>
  <si>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</si>
  <si>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</si>
  <si>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</si>
  <si>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</si>
  <si>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</si>
  <si>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</si>
  <si>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</si>
  <si>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</si>
  <si>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</si>
  <si>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</si>
  <si>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</si>
  <si>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</si>
  <si>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</si>
  <si>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</si>
  <si>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</si>
  <si>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</si>
  <si>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</si>
  <si>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</si>
  <si>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</si>
  <si>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</si>
  <si>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</si>
  <si>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</si>
  <si>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</si>
  <si>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</si>
  <si>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</si>
  <si>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</si>
  <si>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</si>
  <si>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</si>
  <si>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</si>
  <si>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</si>
  <si>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</si>
  <si>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</si>
  <si>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</si>
  <si>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</si>
  <si>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</si>
  <si>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</si>
  <si>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</si>
  <si>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</si>
  <si>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</si>
  <si>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</si>
  <si>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</si>
  <si>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</si>
  <si>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</si>
  <si>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</si>
  <si>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</si>
  <si>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</si>
  <si>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</si>
  <si>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</si>
  <si>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</si>
  <si>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</si>
  <si>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</si>
  <si>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</si>
  <si>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</si>
  <si>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</si>
  <si>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</si>
  <si>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</si>
  <si>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</si>
  <si>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</si>
  <si>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</si>
  <si>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</si>
  <si>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</si>
  <si>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</si>
  <si>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</si>
  <si>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</si>
  <si>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</si>
  <si>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</si>
  <si>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</si>
  <si>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</si>
  <si>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</si>
  <si>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</si>
  <si>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</si>
  <si>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</si>
  <si>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</si>
  <si>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</si>
  <si>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</si>
  <si>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</si>
  <si>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</si>
  <si>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</si>
  <si>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</si>
  <si>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</si>
  <si>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</si>
  <si>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</si>
  <si>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</si>
  <si>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</si>
  <si>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</si>
  <si>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</si>
  <si>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</si>
  <si>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</si>
  <si>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</si>
  <si>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</si>
  <si>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</si>
  <si>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</si>
  <si>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</si>
  <si>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</si>
  <si>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</si>
  <si>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</si>
  <si>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</si>
  <si>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</si>
  <si>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</si>
  <si>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</si>
  <si>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</si>
  <si>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</si>
  <si>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</si>
  <si>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</si>
  <si>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</si>
  <si>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</si>
  <si>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</si>
  <si>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</si>
  <si>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</si>
  <si>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</si>
  <si>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</si>
  <si>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</si>
  <si>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</si>
  <si>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</si>
  <si>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</si>
  <si>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</si>
  <si>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</si>
  <si>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</si>
  <si>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</si>
  <si>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</si>
  <si>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</si>
  <si>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</si>
  <si>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</si>
  <si>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</si>
  <si>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</si>
  <si>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</si>
  <si>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</si>
  <si>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</si>
  <si>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</si>
  <si>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</si>
  <si>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</si>
  <si>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</si>
  <si>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</si>
  <si>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</si>
  <si>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</si>
  <si>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</si>
  <si>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</si>
  <si>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</si>
  <si>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</si>
  <si>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</si>
  <si>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</si>
  <si>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</si>
  <si>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</si>
  <si>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</si>
  <si>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</si>
  <si>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</si>
  <si>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</si>
  <si>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</si>
  <si>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</si>
  <si>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</si>
  <si>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</si>
  <si>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</si>
  <si>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</si>
  <si>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</si>
  <si>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</si>
  <si>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</si>
  <si>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</si>
  <si>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</si>
  <si>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</si>
  <si>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</si>
  <si>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</si>
  <si>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</si>
  <si>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</si>
  <si>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</si>
  <si>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</si>
  <si>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</si>
  <si>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</si>
  <si>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</si>
  <si>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</si>
  <si>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</si>
  <si>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</si>
  <si>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</si>
  <si>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</si>
  <si>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</si>
  <si>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</si>
  <si>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</si>
  <si>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</si>
  <si>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</si>
  <si>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</si>
  <si>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</si>
  <si>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</si>
  <si>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</si>
  <si>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</si>
  <si>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</si>
  <si>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</si>
  <si>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</si>
  <si>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</si>
  <si>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</si>
  <si>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</si>
  <si>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</si>
  <si>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</si>
  <si>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</si>
  <si>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</si>
  <si>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</si>
  <si>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</si>
  <si>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</si>
  <si>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</si>
  <si>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</si>
  <si>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</si>
  <si>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</si>
  <si>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</si>
  <si>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</si>
  <si>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</si>
  <si>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</si>
  <si>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</si>
  <si>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</si>
  <si>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</si>
  <si>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</si>
  <si>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</si>
  <si>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</si>
  <si>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</si>
  <si>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</si>
  <si>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</si>
  <si>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</si>
  <si>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</si>
  <si>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</si>
  <si>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</si>
  <si>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</si>
  <si>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</si>
  <si>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</si>
  <si>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</si>
  <si>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</si>
  <si>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</si>
  <si>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</si>
  <si>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</si>
  <si>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</si>
  <si>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</si>
  <si>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</si>
  <si>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</si>
  <si>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</si>
  <si>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</si>
  <si>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</si>
  <si>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</si>
  <si>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</si>
  <si>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</si>
  <si>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</si>
  <si>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</si>
  <si>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</si>
  <si>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</si>
  <si>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</si>
  <si>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</si>
  <si>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</si>
  <si>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</si>
  <si>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</si>
  <si>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</si>
  <si>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</si>
  <si>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</si>
  <si>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</si>
  <si>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</si>
  <si>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</si>
  <si>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</si>
  <si>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</si>
  <si>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</si>
  <si>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</si>
  <si>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</si>
  <si>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</si>
  <si>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</si>
  <si>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</si>
  <si>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</si>
  <si>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</si>
  <si>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</si>
  <si>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</si>
  <si>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</si>
  <si>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</si>
  <si>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</si>
  <si>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</si>
  <si>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</si>
  <si>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</si>
  <si>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</si>
  <si>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</si>
  <si>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</si>
  <si>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</si>
  <si>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</si>
  <si>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</si>
  <si>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</si>
  <si>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</si>
  <si>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</si>
  <si>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</si>
  <si>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</si>
  <si>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</si>
  <si>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</si>
  <si>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</si>
  <si>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</si>
  <si>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</si>
  <si>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</si>
  <si>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</si>
  <si>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</si>
  <si>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</si>
  <si>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</si>
  <si>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</si>
  <si>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</si>
  <si>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</si>
  <si>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</si>
  <si>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</si>
  <si>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</si>
  <si>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</si>
  <si>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</si>
  <si>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</si>
  <si>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</si>
  <si>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</si>
  <si>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</si>
  <si>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</si>
  <si>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</si>
  <si>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</si>
  <si>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</si>
  <si>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</si>
  <si>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</si>
  <si>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</si>
  <si>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</si>
  <si>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</si>
  <si>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</si>
  <si>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</si>
  <si>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</si>
  <si>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</si>
  <si>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</si>
  <si>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</si>
  <si>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</si>
  <si>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</si>
  <si>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</si>
  <si>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</si>
  <si>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</si>
  <si>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</si>
  <si>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</si>
  <si>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</si>
  <si>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</si>
  <si>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</si>
  <si>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</si>
  <si>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</si>
  <si>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</si>
  <si>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</si>
  <si>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</si>
  <si>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</si>
  <si>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</si>
  <si>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</si>
  <si>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</si>
  <si>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</si>
  <si>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</si>
  <si>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</si>
  <si>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</si>
  <si>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</si>
  <si>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</si>
  <si>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</si>
  <si>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</si>
  <si>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</si>
  <si>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</si>
  <si>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</si>
  <si>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</si>
  <si>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</si>
  <si>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</si>
  <si>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</si>
  <si>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</si>
  <si>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</si>
  <si>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</si>
  <si>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</si>
  <si>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</si>
  <si>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</si>
  <si>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</si>
  <si>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</si>
  <si>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</si>
  <si>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</si>
  <si>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</si>
  <si>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</si>
  <si>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</si>
  <si>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</si>
  <si>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</si>
  <si>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</si>
  <si>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</si>
  <si>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</si>
  <si>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</si>
  <si>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</si>
  <si>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</si>
  <si>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</si>
  <si>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</si>
  <si>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</si>
  <si>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</si>
  <si>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</si>
  <si>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</si>
  <si>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</si>
  <si>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</si>
  <si>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</si>
  <si>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</si>
  <si>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</si>
  <si>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</si>
  <si>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</si>
  <si>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</si>
  <si>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</si>
  <si>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</si>
  <si>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</si>
  <si>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</si>
  <si>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</si>
  <si>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</si>
  <si>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</si>
  <si>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</si>
  <si>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</si>
  <si>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</si>
  <si>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</si>
  <si>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</si>
  <si>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</si>
  <si>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</si>
  <si>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</si>
  <si>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</si>
  <si>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</si>
  <si>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</si>
  <si>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</si>
  <si>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</si>
  <si>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</si>
  <si>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</si>
  <si>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</si>
  <si>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</si>
  <si>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</si>
  <si>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</si>
  <si>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</si>
  <si>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</si>
  <si>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</si>
  <si>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</si>
  <si>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</si>
  <si>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</si>
  <si>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</si>
  <si>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</si>
  <si>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</si>
  <si>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</si>
  <si>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</si>
  <si>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</si>
  <si>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</si>
  <si>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</si>
  <si>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</si>
  <si>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</si>
  <si>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</si>
  <si>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</si>
  <si>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</si>
  <si>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</si>
  <si>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</si>
  <si>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</si>
  <si>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</si>
  <si>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</si>
  <si>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</si>
  <si>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</si>
  <si>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</si>
  <si>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</si>
  <si>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</si>
  <si>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</si>
  <si>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</si>
  <si>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</si>
  <si>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</si>
  <si>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</si>
  <si>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</si>
  <si>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</si>
  <si>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</si>
  <si>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</si>
  <si>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</si>
  <si>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</si>
  <si>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</si>
  <si>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</si>
  <si>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</si>
  <si>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</si>
  <si>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</si>
  <si>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</si>
  <si>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</si>
  <si>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</si>
  <si>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</si>
  <si>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</si>
  <si>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</si>
  <si>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</si>
  <si>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</si>
  <si>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</si>
  <si>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</si>
  <si>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</si>
  <si>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</si>
  <si>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</si>
  <si>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</si>
  <si>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</si>
  <si>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</si>
  <si>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</si>
  <si>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</si>
  <si>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</si>
  <si>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</si>
  <si>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</si>
  <si>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</si>
  <si>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</si>
  <si>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</si>
  <si>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</si>
  <si>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</si>
  <si>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</si>
  <si>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</si>
  <si>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</si>
  <si>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</si>
  <si>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</si>
  <si>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</si>
  <si>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</si>
  <si>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</si>
  <si>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</si>
  <si>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</si>
  <si>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</si>
  <si>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</si>
  <si>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</si>
  <si>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</si>
  <si>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</si>
  <si>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</si>
  <si>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</si>
  <si>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</si>
  <si>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</si>
  <si>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</si>
  <si>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</si>
  <si>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</si>
  <si>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</si>
  <si>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</si>
  <si>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</si>
  <si>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</si>
  <si>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</si>
  <si>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</si>
  <si>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</si>
  <si>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</si>
  <si>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</si>
  <si>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</si>
  <si>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</si>
  <si>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</si>
  <si>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</si>
  <si>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</si>
  <si>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</si>
  <si>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</si>
  <si>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</si>
  <si>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</si>
  <si>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</si>
  <si>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</si>
  <si>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</si>
  <si>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</si>
  <si>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</si>
  <si>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</si>
  <si>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</si>
  <si>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</si>
  <si>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</si>
  <si>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</si>
  <si>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</si>
  <si>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</si>
  <si>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</si>
  <si>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</si>
  <si>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</si>
  <si>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</si>
  <si>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</si>
  <si>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</si>
  <si>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</si>
  <si>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</si>
  <si>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</si>
  <si>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</si>
  <si>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</si>
  <si>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</si>
  <si>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</si>
  <si>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</si>
  <si>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</si>
  <si>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</si>
  <si>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</si>
  <si>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</si>
  <si>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</si>
  <si>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</si>
  <si>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</si>
  <si>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</si>
  <si>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</si>
  <si>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</si>
  <si>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</si>
  <si>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</si>
  <si>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</si>
  <si>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</si>
  <si>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</si>
  <si>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</si>
  <si>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</si>
  <si>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</si>
  <si>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</si>
  <si>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</si>
  <si>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</si>
  <si>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</si>
  <si>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</si>
  <si>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</si>
  <si>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</si>
  <si>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</si>
  <si>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</si>
  <si>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</si>
  <si>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</si>
  <si>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</si>
  <si>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</si>
  <si>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</si>
  <si>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</si>
  <si>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</si>
  <si>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</si>
  <si>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</si>
  <si>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</si>
  <si>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</si>
  <si>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</si>
  <si>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</si>
  <si>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</si>
  <si>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</si>
  <si>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</si>
  <si>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</si>
  <si>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</si>
  <si>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</si>
  <si>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</si>
  <si>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</si>
  <si>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</si>
  <si>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</si>
  <si>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</si>
  <si>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</si>
  <si>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</si>
  <si>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</si>
  <si>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</si>
  <si>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</si>
  <si>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</si>
  <si>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</si>
  <si>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</si>
  <si>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</si>
  <si>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</si>
  <si>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</si>
  <si>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</si>
  <si>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</si>
  <si>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</si>
  <si>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</si>
  <si>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</si>
  <si>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</si>
  <si>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</si>
  <si>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</si>
  <si>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</si>
  <si>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</si>
  <si>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</si>
  <si>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</si>
  <si>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</si>
  <si>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</si>
  <si>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</si>
  <si>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</si>
  <si>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</si>
  <si>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</si>
  <si>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</si>
  <si>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</si>
  <si>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</si>
  <si>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</si>
  <si>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</si>
  <si>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</si>
  <si>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</si>
  <si>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</si>
  <si>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</si>
  <si>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</si>
  <si>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</si>
  <si>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</si>
  <si>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</si>
  <si>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</si>
  <si>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</si>
  <si>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</si>
  <si>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</si>
  <si>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</si>
  <si>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</si>
  <si>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</si>
  <si>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</si>
  <si>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</si>
  <si>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</si>
  <si>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</si>
  <si>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</si>
  <si>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</si>
  <si>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</si>
  <si>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</si>
  <si>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</si>
  <si>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</si>
  <si>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</si>
  <si>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</si>
  <si>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</si>
  <si>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</si>
  <si>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</si>
  <si>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</si>
  <si>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</si>
  <si>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</si>
  <si>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</si>
  <si>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</si>
  <si>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</si>
  <si>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</si>
  <si>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</si>
  <si>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</si>
  <si>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</si>
  <si>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</si>
  <si>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</si>
  <si>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</si>
  <si>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</si>
  <si>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</si>
  <si>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</si>
  <si>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</si>
  <si>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</si>
  <si>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</si>
  <si>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</si>
  <si>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</si>
  <si>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</si>
  <si>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</si>
  <si>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</si>
  <si>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</si>
  <si>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</si>
  <si>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</si>
  <si>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</si>
  <si>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</si>
  <si>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</si>
  <si>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</si>
  <si>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</si>
  <si>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</si>
  <si>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</si>
  <si>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</si>
  <si>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</si>
  <si>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</si>
  <si>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</si>
  <si>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</si>
  <si>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</si>
  <si>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</si>
  <si>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</si>
  <si>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</si>
  <si>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</si>
  <si>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</si>
  <si>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</si>
  <si>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</si>
  <si>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</si>
  <si>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</si>
  <si>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</si>
  <si>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</si>
  <si>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</si>
  <si>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</si>
  <si>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</si>
  <si>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</si>
  <si>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</si>
  <si>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</si>
  <si>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</si>
  <si>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</si>
  <si>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</si>
  <si>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</si>
  <si>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</si>
  <si>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</si>
  <si>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</si>
  <si>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</si>
  <si>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</si>
  <si>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</si>
  <si>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</si>
  <si>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</si>
  <si>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</si>
  <si>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</si>
  <si>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</si>
  <si>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</si>
  <si>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</si>
  <si>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</si>
  <si>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</si>
  <si>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</si>
  <si>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</si>
  <si>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</si>
  <si>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</si>
  <si>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</si>
  <si>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</si>
  <si>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</si>
  <si>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</si>
  <si>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</si>
  <si>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</si>
  <si>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</si>
  <si>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</si>
  <si>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</si>
  <si>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</si>
  <si>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</si>
  <si>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</si>
  <si>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</si>
  <si>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</si>
  <si>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</si>
  <si>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</si>
  <si>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</si>
  <si>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</si>
  <si>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</si>
  <si>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</si>
  <si>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</si>
  <si>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</si>
  <si>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</si>
  <si>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</si>
  <si>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</si>
  <si>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</si>
  <si>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</si>
  <si>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</si>
  <si>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</si>
  <si>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</si>
  <si>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</si>
  <si>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</si>
  <si>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</si>
  <si>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</si>
  <si>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</si>
  <si>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</si>
  <si>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</si>
  <si>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</si>
  <si>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</si>
  <si>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</si>
  <si>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</si>
  <si>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</si>
  <si>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</si>
  <si>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</si>
  <si>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</si>
  <si>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</si>
  <si>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</si>
  <si>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</si>
  <si>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</si>
  <si>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</si>
  <si>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</si>
  <si>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</si>
  <si>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</si>
  <si>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</si>
  <si>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</si>
  <si>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</si>
  <si>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</si>
  <si>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</si>
  <si>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</si>
  <si>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</si>
  <si>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</si>
  <si>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</si>
  <si>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</si>
  <si>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</si>
  <si>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</si>
  <si>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</si>
  <si>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</si>
  <si>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</si>
  <si>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</si>
  <si>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</si>
  <si>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</si>
  <si>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</si>
  <si>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</si>
  <si>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</si>
  <si>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</si>
  <si>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</si>
  <si>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</si>
  <si>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</si>
  <si>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</si>
  <si>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</si>
  <si>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</si>
  <si>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</si>
  <si>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</si>
  <si>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</si>
  <si>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</si>
  <si>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</si>
  <si>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</si>
  <si>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</si>
  <si>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</si>
  <si>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</si>
  <si>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</si>
  <si>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</si>
  <si>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</si>
  <si>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</si>
  <si>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</si>
  <si>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</si>
  <si>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</si>
  <si>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</si>
  <si>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</si>
  <si>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</si>
  <si>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</si>
  <si>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</si>
  <si>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</si>
  <si>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</si>
  <si>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</si>
  <si>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</si>
  <si>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</si>
  <si>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</si>
  <si>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</si>
  <si>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</si>
  <si>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</si>
  <si>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</si>
  <si>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</si>
  <si>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</si>
  <si>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</si>
  <si>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</si>
  <si>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</si>
  <si>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</si>
  <si>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</si>
  <si>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</si>
  <si>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</si>
  <si>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</si>
  <si>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</si>
  <si>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</si>
  <si>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</si>
  <si>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</si>
  <si>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</si>
  <si>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</si>
  <si>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</si>
  <si>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</si>
  <si>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</si>
  <si>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</si>
  <si>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</si>
  <si>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</si>
  <si>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</si>
  <si>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</si>
  <si>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</si>
  <si>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</si>
  <si>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</si>
  <si>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</si>
  <si>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</si>
  <si>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</si>
  <si>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</si>
  <si>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</si>
  <si>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</si>
  <si>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</si>
  <si>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</si>
  <si>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</si>
  <si>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</si>
  <si>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</si>
  <si>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</si>
  <si>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</si>
  <si>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</si>
  <si>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</si>
  <si>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</si>
  <si>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</si>
  <si>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</si>
  <si>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</si>
  <si>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</si>
  <si>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</si>
  <si>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</si>
  <si>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</si>
  <si>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</si>
  <si>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</si>
  <si>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</si>
  <si>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</si>
  <si>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</si>
  <si>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</si>
  <si>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</si>
  <si>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</si>
  <si>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</si>
  <si>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</si>
  <si>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</si>
  <si>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</si>
  <si>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</si>
  <si>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</si>
  <si>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</si>
  <si>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</si>
  <si>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</si>
  <si>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</si>
  <si>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</si>
  <si>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</si>
  <si>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</si>
  <si>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</si>
  <si>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</si>
  <si>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</si>
  <si>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</si>
  <si>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</si>
  <si>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</si>
  <si>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</si>
  <si>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</si>
  <si>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</si>
  <si>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</si>
  <si>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</si>
  <si>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</si>
  <si>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</si>
  <si>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</si>
  <si>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</si>
  <si>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</si>
  <si>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</si>
  <si>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</si>
  <si>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</si>
  <si>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</si>
  <si>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</si>
  <si>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</si>
  <si>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</si>
  <si>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</si>
  <si>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</si>
  <si>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</si>
  <si>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</si>
  <si>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</si>
  <si>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</si>
  <si>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</si>
  <si>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</si>
  <si>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</si>
  <si>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</si>
  <si>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</si>
  <si>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</si>
  <si>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</si>
  <si>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</si>
  <si>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</si>
  <si>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</si>
  <si>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</si>
  <si>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</si>
  <si>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</si>
  <si>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</si>
  <si>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</si>
  <si>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</si>
  <si>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</si>
  <si>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</si>
  <si>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</si>
  <si>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</si>
  <si>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</si>
  <si>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</si>
  <si>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</si>
  <si>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</si>
  <si>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</si>
  <si>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</si>
  <si>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</si>
  <si>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</si>
  <si>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</si>
  <si>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</si>
  <si>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</si>
  <si>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</si>
  <si>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</si>
  <si>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</si>
  <si>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</si>
  <si>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</si>
  <si>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</si>
  <si>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</si>
  <si>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</si>
  <si>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</si>
  <si>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</si>
  <si>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</si>
  <si>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</si>
  <si>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</si>
  <si>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</si>
  <si>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</si>
  <si>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</si>
  <si>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</si>
  <si>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</si>
  <si>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</si>
  <si>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</si>
  <si>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</si>
  <si>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</si>
  <si>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</si>
  <si>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</si>
  <si>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</si>
  <si>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</si>
  <si>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</si>
  <si>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</si>
  <si>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</si>
  <si>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</si>
  <si>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</si>
  <si>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</si>
  <si>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</si>
  <si>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</si>
  <si>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</si>
  <si>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</si>
  <si>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</si>
  <si>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</si>
  <si>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</si>
  <si>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</si>
  <si>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</si>
  <si>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</si>
  <si>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</si>
  <si>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</si>
  <si>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</si>
  <si>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</si>
  <si>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</si>
  <si>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</si>
  <si>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</si>
  <si>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</si>
  <si>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</si>
  <si>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</si>
  <si>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</si>
  <si>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</si>
  <si>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</si>
  <si>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</si>
  <si>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</si>
  <si>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</si>
  <si>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</si>
  <si>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</si>
  <si>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</si>
  <si>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</si>
  <si>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</si>
  <si>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</si>
  <si>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</si>
  <si>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</si>
  <si>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</si>
  <si>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</si>
  <si>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</si>
  <si>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</si>
  <si>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</si>
  <si>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</si>
  <si>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</si>
  <si>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</si>
  <si>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</si>
  <si>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</si>
  <si>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</si>
  <si>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</si>
  <si>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</si>
  <si>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</si>
  <si>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</si>
  <si>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</si>
  <si>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</si>
  <si>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</si>
  <si>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</si>
  <si>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</si>
  <si>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</si>
  <si>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</si>
  <si>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</si>
  <si>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</si>
  <si>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</si>
  <si>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</si>
  <si>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</si>
  <si>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</si>
  <si>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</si>
  <si>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</si>
  <si>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</si>
  <si>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</si>
  <si>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</si>
  <si>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</si>
  <si>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</si>
  <si>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</si>
  <si>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</si>
  <si>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</si>
  <si>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</si>
  <si>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</si>
  <si>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</si>
  <si>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</si>
  <si>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</si>
  <si>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</si>
  <si>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</si>
  <si>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</si>
  <si>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</si>
  <si>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</si>
  <si>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</si>
  <si>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</si>
  <si>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</si>
  <si>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</si>
  <si>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</si>
  <si>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</si>
  <si>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</si>
  <si>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</si>
  <si>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</si>
  <si>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</si>
  <si>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</si>
  <si>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</si>
  <si>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</si>
  <si>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</si>
  <si>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</si>
  <si>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</si>
  <si>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</si>
  <si>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</si>
  <si>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</si>
  <si>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</si>
  <si>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</si>
  <si>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</si>
  <si>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</si>
  <si>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</si>
  <si>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</si>
  <si>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</si>
  <si>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</si>
  <si>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</si>
  <si>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</si>
  <si>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</si>
  <si>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</si>
  <si>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</si>
  <si>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</si>
  <si>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</si>
  <si>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</si>
  <si>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</si>
  <si>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</si>
  <si>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</si>
  <si>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</si>
  <si>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</si>
  <si>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</si>
  <si>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</si>
  <si>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</si>
  <si>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</si>
  <si>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</si>
  <si>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</si>
  <si>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</si>
  <si>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</si>
  <si>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</si>
  <si>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</si>
  <si>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</si>
  <si>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</si>
  <si>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</si>
  <si>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</si>
  <si>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</si>
  <si>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</si>
  <si>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</si>
  <si>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</si>
  <si>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</si>
  <si>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</si>
  <si>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</si>
  <si>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</si>
  <si>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</si>
  <si>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</si>
  <si>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</si>
  <si>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</si>
  <si>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</si>
  <si>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</si>
  <si>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</si>
  <si>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</si>
  <si>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</si>
  <si>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</si>
  <si>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</si>
  <si>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</si>
  <si>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</si>
  <si>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</si>
  <si>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</si>
  <si>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</si>
  <si>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</si>
  <si>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</si>
  <si>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</si>
  <si>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</si>
  <si>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</si>
  <si>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</si>
  <si>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</si>
  <si>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</si>
  <si>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</si>
  <si>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</si>
  <si>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</si>
  <si>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</si>
  <si>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</si>
  <si>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</si>
  <si>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</si>
  <si>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</si>
  <si>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</si>
  <si>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</si>
  <si>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</si>
  <si>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</si>
  <si>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</si>
  <si>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</si>
  <si>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</si>
  <si>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</si>
  <si>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</si>
  <si>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</si>
  <si>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</si>
  <si>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</si>
  <si>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</si>
  <si>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</si>
  <si>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</si>
  <si>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</si>
  <si>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</si>
  <si>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</si>
  <si>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</si>
  <si>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</si>
  <si>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</si>
  <si>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</si>
  <si>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</si>
  <si>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</si>
  <si>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</si>
  <si>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</si>
  <si>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</si>
  <si>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</si>
  <si>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</si>
  <si>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</si>
  <si>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</si>
  <si>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</si>
  <si>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</si>
  <si>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</si>
  <si>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</si>
  <si>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</si>
  <si>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</si>
  <si>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</si>
  <si>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</si>
  <si>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</si>
  <si>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</si>
  <si>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</si>
  <si>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</si>
  <si>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</si>
  <si>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</si>
  <si>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</si>
  <si>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</si>
  <si>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</si>
  <si>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</si>
  <si>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</si>
  <si>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</si>
  <si>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</si>
  <si>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</si>
  <si>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</si>
  <si>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</si>
  <si>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</si>
  <si>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</si>
  <si>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</si>
  <si>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</si>
  <si>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</si>
  <si>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</si>
  <si>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</si>
  <si>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</si>
  <si>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</si>
  <si>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</si>
  <si>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</si>
  <si>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</si>
  <si>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</si>
  <si>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</si>
  <si>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</si>
  <si>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</si>
  <si>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</si>
  <si>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</si>
  <si>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</si>
  <si>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</si>
  <si>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</si>
  <si>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</si>
  <si>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</si>
  <si>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</si>
  <si>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</si>
  <si>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</si>
  <si>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</si>
  <si>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</si>
  <si>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</si>
  <si>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</si>
  <si>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</si>
  <si>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</si>
  <si>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</si>
  <si>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</si>
  <si>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</si>
  <si>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</si>
  <si>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</si>
  <si>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</si>
  <si>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</si>
  <si>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</si>
  <si>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</si>
  <si>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</si>
  <si>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</si>
  <si>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</si>
  <si>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</si>
  <si>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</si>
  <si>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</si>
  <si>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</si>
  <si>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</si>
  <si>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</si>
  <si>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</si>
  <si>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</si>
  <si>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</si>
  <si>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</si>
  <si>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</si>
  <si>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</si>
  <si>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</si>
  <si>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</si>
  <si>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</si>
  <si>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</si>
  <si>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</si>
  <si>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</si>
  <si>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</si>
  <si>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</si>
  <si>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</si>
  <si>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</si>
  <si>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</si>
  <si>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</si>
  <si>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</si>
  <si>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</si>
  <si>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</si>
  <si>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</si>
  <si>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</si>
  <si>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</si>
  <si>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</si>
  <si>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</si>
  <si>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</si>
  <si>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</si>
  <si>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</si>
  <si>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</si>
  <si>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</si>
  <si>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</si>
  <si>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</si>
  <si>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</si>
  <si>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</si>
  <si>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</si>
  <si>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</si>
  <si>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</si>
  <si>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</si>
  <si>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</si>
  <si>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</si>
  <si>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</si>
  <si>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</si>
  <si>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</si>
  <si>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</si>
  <si>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</si>
  <si>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</si>
  <si>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</si>
  <si>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</si>
  <si>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</si>
  <si>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</si>
  <si>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</si>
  <si>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</si>
  <si>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</si>
  <si>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</si>
  <si>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</si>
  <si>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</si>
  <si>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</si>
  <si>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</si>
  <si>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</si>
  <si>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</si>
  <si>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</si>
  <si>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</si>
  <si>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</si>
  <si>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</si>
  <si>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</si>
  <si>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</si>
  <si>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</si>
  <si>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</si>
  <si>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</si>
  <si>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</si>
  <si>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</si>
  <si>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</si>
  <si>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</si>
  <si>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</si>
  <si>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</si>
  <si>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</si>
  <si>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</si>
  <si>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</si>
  <si>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</si>
  <si>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</si>
  <si>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</si>
  <si>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</si>
  <si>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</si>
  <si>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</si>
  <si>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</si>
  <si>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</si>
  <si>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</si>
  <si>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</si>
  <si>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</si>
  <si>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</si>
  <si>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</si>
  <si>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</si>
  <si>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</si>
  <si>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</si>
  <si>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</si>
  <si>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</si>
  <si>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</si>
  <si>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</si>
  <si>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</si>
  <si>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</si>
  <si>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</si>
  <si>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</si>
  <si>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</si>
  <si>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</si>
  <si>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</si>
  <si>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</si>
  <si>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</si>
  <si>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</si>
  <si>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</si>
  <si>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</si>
  <si>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</si>
  <si>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</si>
  <si>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</si>
  <si>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</si>
  <si>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</si>
  <si>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</si>
  <si>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</si>
  <si>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</si>
  <si>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</si>
  <si>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</si>
  <si>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</si>
  <si>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</si>
  <si>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</si>
  <si>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</si>
  <si>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</si>
  <si>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</si>
  <si>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</si>
  <si>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</si>
  <si>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</si>
  <si>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</si>
  <si>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</si>
  <si>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</si>
  <si>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</si>
  <si>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</si>
  <si>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</si>
  <si>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</si>
  <si>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</si>
  <si>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</si>
  <si>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</si>
  <si>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</si>
  <si>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</si>
  <si>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</si>
  <si>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</si>
  <si>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</si>
  <si>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</si>
  <si>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</si>
  <si>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</si>
  <si>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</si>
  <si>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</si>
  <si>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</si>
  <si>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</si>
  <si>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</si>
  <si>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</si>
  <si>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</si>
  <si>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</si>
  <si>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</si>
  <si>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</si>
  <si>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</si>
  <si>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</si>
  <si>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</si>
  <si>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</si>
  <si>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</si>
  <si>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</si>
  <si>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</si>
  <si>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</si>
  <si>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</si>
  <si>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</si>
  <si>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</si>
  <si>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</si>
  <si>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</si>
  <si>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</si>
  <si>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</si>
  <si>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</si>
  <si>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</si>
  <si>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</si>
  <si>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</si>
  <si>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</si>
  <si>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</si>
  <si>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</si>
  <si>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</si>
  <si>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</si>
  <si>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</si>
  <si>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</si>
  <si>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</si>
  <si>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</si>
  <si>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</si>
  <si>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</si>
  <si>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</si>
  <si>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</si>
  <si>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</si>
  <si>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</si>
  <si>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</si>
  <si>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</si>
  <si>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</si>
  <si>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</si>
  <si>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</si>
  <si>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</si>
  <si>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</si>
  <si>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</si>
  <si>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</si>
  <si>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</si>
  <si>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</si>
  <si>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</si>
  <si>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</si>
  <si>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</si>
  <si>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</si>
  <si>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</si>
  <si>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</si>
  <si>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</si>
  <si>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</si>
  <si>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</si>
  <si>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</si>
  <si>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</si>
  <si>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</si>
  <si>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</si>
  <si>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</si>
  <si>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</si>
  <si>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</si>
  <si>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</si>
  <si>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</si>
  <si>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</si>
  <si>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</si>
  <si>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</si>
  <si>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</si>
  <si>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</si>
  <si>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</si>
  <si>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</si>
  <si>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</si>
  <si>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</si>
  <si>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</si>
  <si>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</si>
  <si>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</si>
  <si>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</si>
  <si>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</si>
  <si>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</si>
  <si>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</si>
  <si>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</si>
  <si>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</si>
  <si>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</si>
  <si>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</si>
  <si>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</si>
  <si>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</si>
  <si>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</si>
  <si>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</si>
  <si>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</si>
  <si>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</si>
  <si>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</si>
  <si>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</si>
  <si>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</si>
  <si>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</si>
  <si>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</si>
  <si>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</si>
  <si>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</si>
  <si>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</si>
  <si>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</si>
  <si>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</si>
  <si>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</si>
  <si>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</si>
  <si>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</si>
  <si>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</si>
  <si>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</si>
  <si>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</si>
  <si>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</si>
  <si>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</si>
  <si>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</si>
  <si>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</si>
  <si>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</si>
  <si>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</si>
  <si>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</si>
  <si>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</si>
  <si>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</si>
  <si>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</si>
  <si>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</si>
  <si>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</si>
  <si>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</si>
  <si>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</si>
  <si>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</si>
  <si>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</si>
  <si>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</si>
  <si>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</si>
  <si>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</si>
  <si>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</si>
  <si>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</si>
  <si>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</si>
  <si>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</si>
  <si>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</si>
  <si>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</si>
  <si>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</si>
  <si>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</si>
  <si>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</si>
  <si>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</si>
  <si>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</si>
  <si>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</si>
  <si>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</si>
  <si>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</si>
  <si>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</si>
  <si>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</si>
  <si>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</si>
  <si>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</si>
  <si>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</si>
  <si>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</si>
  <si>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</si>
  <si>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</si>
  <si>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</si>
  <si>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</si>
  <si>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</si>
  <si>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</si>
  <si>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</si>
  <si>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</si>
  <si>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</si>
  <si>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</si>
  <si>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</si>
  <si>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</si>
  <si>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</si>
  <si>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</si>
  <si>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</si>
  <si>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</si>
  <si>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</si>
  <si>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</si>
  <si>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</si>
  <si>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</si>
  <si>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</si>
  <si>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</si>
  <si>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</si>
  <si>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</si>
  <si>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</si>
  <si>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</si>
  <si>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</si>
  <si>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</si>
  <si>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</si>
  <si>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</si>
  <si>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</si>
  <si>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</si>
  <si>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</si>
  <si>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</si>
  <si>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</si>
  <si>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</si>
  <si>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</si>
  <si>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</si>
  <si>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</si>
  <si>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</si>
  <si>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</si>
  <si>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</si>
  <si>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</si>
  <si>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</si>
  <si>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</si>
  <si>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</si>
  <si>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</si>
  <si>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</si>
  <si>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</si>
  <si>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</si>
  <si>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</si>
  <si>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</si>
  <si>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</si>
  <si>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</si>
  <si>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</si>
  <si>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</si>
  <si>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</si>
  <si>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</si>
  <si>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</si>
  <si>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</si>
  <si>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</si>
  <si>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</si>
  <si>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</si>
  <si>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</si>
  <si>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</si>
  <si>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</si>
  <si>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</si>
  <si>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</si>
  <si>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</si>
  <si>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</si>
  <si>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</si>
  <si>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</si>
  <si>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</si>
  <si>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</si>
  <si>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</si>
  <si>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</si>
  <si>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</si>
  <si>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</si>
  <si>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</si>
  <si>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</si>
  <si>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</si>
  <si>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</si>
  <si>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</si>
  <si>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</si>
  <si>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</si>
  <si>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</si>
  <si>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</si>
  <si>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</si>
  <si>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</si>
  <si>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</si>
  <si>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</si>
  <si>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</si>
  <si>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</si>
  <si>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</si>
  <si>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</si>
  <si>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</si>
  <si>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</si>
  <si>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</si>
  <si>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</si>
  <si>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</si>
  <si>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</si>
  <si>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</si>
  <si>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</si>
  <si>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</si>
  <si>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</si>
  <si>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</si>
  <si>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</si>
  <si>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</si>
  <si>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</si>
  <si>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</si>
  <si>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</si>
  <si>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</si>
  <si>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</si>
  <si>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</si>
  <si>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</si>
  <si>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</si>
  <si>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</si>
  <si>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</si>
  <si>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</si>
  <si>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</si>
  <si>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</si>
  <si>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</si>
  <si>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</si>
  <si>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</si>
  <si>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</si>
  <si>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</si>
  <si>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</si>
  <si>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</si>
  <si>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</si>
  <si>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</si>
  <si>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</si>
  <si>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</si>
  <si>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</si>
  <si>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</si>
  <si>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</si>
  <si>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</si>
  <si>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</si>
  <si>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</si>
  <si>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</si>
  <si>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</si>
  <si>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</si>
  <si>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</si>
  <si>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</si>
  <si>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</si>
  <si>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</si>
  <si>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</si>
  <si>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</si>
  <si>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</si>
  <si>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</si>
  <si>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</si>
  <si>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</si>
  <si>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</si>
  <si>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</si>
  <si>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</si>
  <si>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</si>
  <si>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</si>
  <si>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</si>
  <si>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</si>
  <si>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</si>
  <si>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</si>
  <si>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</si>
  <si>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</si>
  <si>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</si>
  <si>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</si>
  <si>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</si>
  <si>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</si>
  <si>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</si>
  <si>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</si>
  <si>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</si>
  <si>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</si>
  <si>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</si>
  <si>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</si>
  <si>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</si>
  <si>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</si>
  <si>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</si>
  <si>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</si>
  <si>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</si>
  <si>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</si>
  <si>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</si>
  <si>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</si>
  <si>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</si>
  <si>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</si>
  <si>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</si>
  <si>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</si>
  <si>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</si>
  <si>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</si>
  <si>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</si>
  <si>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</si>
  <si>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</si>
  <si>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</si>
  <si>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</si>
  <si>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</si>
  <si>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</si>
  <si>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</si>
  <si>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</si>
  <si>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</si>
  <si>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</si>
  <si>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</si>
  <si>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</si>
  <si>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</si>
  <si>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</si>
  <si>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</si>
  <si>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</si>
  <si>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</si>
  <si>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</si>
  <si>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</si>
  <si>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</si>
  <si>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</si>
  <si>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</si>
  <si>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</si>
  <si>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</si>
  <si>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</si>
  <si>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</si>
  <si>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</si>
  <si>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</si>
  <si>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</si>
  <si>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</si>
  <si>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</si>
  <si>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</si>
  <si>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</si>
  <si>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</si>
  <si>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</si>
  <si>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</si>
  <si>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</si>
  <si>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</si>
  <si>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</si>
  <si>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</si>
  <si>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</si>
  <si>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</si>
  <si>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</si>
  <si>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</si>
  <si>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</si>
  <si>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</si>
  <si>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</si>
  <si>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</si>
  <si>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</si>
  <si>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</si>
  <si>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</si>
  <si>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</si>
  <si>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</si>
  <si>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</si>
  <si>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</si>
  <si>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</si>
  <si>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</si>
  <si>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</si>
  <si>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</si>
  <si>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</si>
  <si>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</si>
  <si>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</si>
  <si>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</si>
  <si>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</si>
  <si>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</si>
  <si>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</si>
  <si>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</si>
  <si>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</si>
  <si>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</si>
  <si>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</si>
  <si>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</si>
  <si>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</si>
  <si>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</si>
  <si>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</si>
  <si>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</si>
  <si>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</si>
  <si>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</si>
  <si>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</si>
  <si>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</si>
  <si>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</si>
  <si>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</si>
  <si>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</si>
  <si>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</si>
  <si>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</si>
  <si>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</si>
  <si>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</si>
  <si>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</si>
  <si>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</si>
  <si>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</si>
  <si>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</si>
  <si>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</si>
  <si>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</si>
  <si>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</si>
  <si>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</si>
  <si>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</si>
  <si>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</si>
  <si>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</si>
  <si>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</si>
  <si>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</si>
  <si>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</si>
  <si>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</si>
  <si>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</si>
  <si>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</si>
  <si>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</si>
  <si>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</si>
  <si>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</si>
  <si>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</si>
  <si>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</si>
  <si>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</si>
  <si>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</si>
  <si>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</si>
  <si>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</si>
  <si>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</si>
  <si>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</si>
  <si>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</si>
  <si>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</si>
  <si>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</si>
  <si>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</si>
  <si>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</si>
  <si>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</si>
  <si>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</si>
  <si>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</si>
  <si>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</si>
  <si>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</si>
  <si>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</si>
  <si>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</si>
  <si>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</si>
  <si>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</si>
  <si>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</si>
  <si>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</si>
  <si>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</si>
  <si>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</si>
  <si>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</si>
  <si>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</si>
  <si>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</si>
  <si>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</si>
  <si>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</si>
  <si>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</si>
  <si>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</si>
  <si>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</si>
  <si>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</si>
  <si>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</si>
  <si>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</si>
  <si>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</si>
  <si>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</si>
  <si>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</si>
  <si>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</si>
  <si>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</si>
  <si>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</si>
  <si>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</si>
  <si>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</si>
  <si>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</si>
  <si>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</si>
  <si>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</si>
  <si>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</si>
  <si>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</si>
  <si>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</si>
  <si>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</si>
  <si>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</si>
  <si>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</si>
  <si>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</si>
  <si>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</si>
  <si>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</si>
  <si>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</si>
  <si>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</si>
  <si>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</si>
  <si>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</si>
  <si>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</si>
  <si>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</si>
  <si>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</si>
  <si>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</si>
  <si>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</si>
  <si>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</si>
  <si>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</si>
  <si>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</si>
  <si>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</si>
  <si>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</si>
  <si>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</si>
  <si>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</si>
  <si>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</si>
  <si>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</si>
  <si>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</si>
  <si>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</si>
  <si>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</si>
  <si>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</si>
  <si>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</si>
  <si>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</si>
  <si>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</si>
  <si>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</si>
  <si>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</si>
  <si>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</si>
  <si>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</si>
  <si>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</si>
  <si>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</si>
  <si>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</si>
  <si>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</si>
  <si>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</si>
  <si>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</si>
  <si>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</si>
  <si>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</si>
  <si>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</si>
  <si>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</si>
  <si>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</si>
  <si>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</si>
  <si>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</si>
  <si>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</si>
  <si>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</si>
  <si>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</si>
  <si>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</si>
  <si>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</si>
  <si>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</si>
  <si>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</si>
  <si>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</si>
  <si>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</si>
  <si>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</si>
  <si>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</si>
  <si>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</si>
  <si>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</si>
  <si>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</si>
  <si>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</si>
  <si>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</si>
  <si>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</si>
  <si>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</si>
  <si>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</si>
  <si>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</si>
  <si>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</si>
  <si>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</si>
  <si>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</si>
  <si>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</si>
  <si>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</si>
  <si>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</si>
  <si>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</si>
  <si>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</si>
  <si>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</si>
  <si>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</si>
  <si>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</si>
  <si>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</si>
  <si>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</si>
  <si>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</si>
  <si>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</si>
  <si>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</si>
  <si>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</si>
  <si>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</si>
  <si>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</si>
  <si>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</si>
  <si>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</si>
  <si>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</si>
  <si>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</si>
  <si>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</si>
  <si>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</si>
  <si>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</si>
  <si>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</si>
  <si>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</si>
  <si>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</si>
  <si>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</si>
  <si>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</si>
  <si>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</si>
  <si>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</si>
  <si>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</si>
  <si>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</si>
  <si>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</si>
  <si>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</si>
  <si>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</si>
  <si>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</si>
  <si>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</si>
  <si>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</si>
  <si>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</si>
  <si>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</si>
  <si>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</si>
  <si>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</si>
  <si>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</si>
  <si>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</si>
  <si>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</si>
  <si>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</si>
  <si>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</si>
  <si>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</si>
  <si>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</si>
  <si>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</si>
  <si>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</si>
  <si>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</si>
  <si>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</si>
  <si>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</si>
  <si>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</si>
  <si>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</si>
  <si>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</si>
  <si>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</si>
  <si>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</si>
  <si>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</si>
  <si>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</si>
  <si>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</si>
  <si>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</si>
  <si>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</si>
  <si>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</si>
  <si>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</si>
  <si>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</si>
  <si>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</si>
  <si>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</si>
  <si>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</si>
  <si>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</si>
  <si>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</si>
  <si>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</si>
  <si>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</si>
  <si>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</si>
  <si>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</si>
  <si>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</si>
  <si>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</si>
  <si>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</si>
  <si>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</si>
  <si>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</si>
  <si>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</si>
  <si>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</si>
  <si>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</si>
  <si>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</si>
  <si>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</si>
  <si>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</si>
  <si>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</si>
  <si>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</si>
  <si>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</si>
  <si>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</si>
  <si>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</si>
  <si>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</si>
  <si>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</si>
  <si>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</si>
  <si>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</si>
  <si>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</si>
  <si>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</si>
  <si>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</si>
  <si>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</si>
  <si>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</si>
  <si>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</si>
  <si>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</si>
  <si>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</si>
  <si>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</si>
  <si>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</si>
  <si>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</si>
  <si>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</si>
  <si>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</si>
  <si>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</si>
  <si>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</si>
  <si>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</si>
  <si>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</si>
  <si>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</si>
  <si>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</si>
  <si>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</si>
  <si>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</si>
  <si>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</si>
  <si>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</si>
  <si>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</si>
  <si>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</si>
  <si>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</si>
  <si>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</si>
  <si>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</si>
  <si>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</si>
  <si>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</si>
  <si>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</si>
  <si>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</si>
  <si>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</si>
  <si>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</si>
  <si>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</si>
  <si>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</si>
  <si>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</si>
  <si>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</si>
  <si>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</si>
  <si>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</si>
  <si>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</si>
  <si>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</si>
  <si>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</si>
  <si>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</si>
  <si>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</si>
  <si>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</si>
  <si>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</si>
  <si>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</si>
  <si>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</si>
  <si>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</si>
  <si>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</si>
  <si>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</si>
  <si>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</si>
  <si>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</si>
  <si>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</si>
  <si>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</si>
  <si>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</si>
  <si>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</si>
  <si>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</si>
  <si>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</si>
  <si>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</si>
  <si>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</si>
  <si>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</si>
  <si>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</si>
  <si>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</si>
  <si>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</si>
  <si>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</si>
  <si>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</si>
  <si>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</si>
  <si>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</si>
  <si>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</si>
  <si>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</si>
  <si>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</si>
  <si>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</si>
  <si>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</si>
  <si>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</si>
  <si>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</si>
  <si>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</si>
  <si>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</si>
  <si>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</si>
  <si>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</si>
  <si>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</si>
  <si>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</si>
  <si>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</si>
  <si>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</si>
  <si>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</si>
  <si>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</si>
  <si>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</si>
  <si>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</si>
  <si>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</si>
  <si>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</si>
  <si>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</si>
  <si>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</si>
  <si>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</si>
  <si>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</si>
  <si>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</si>
  <si>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</si>
  <si>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</si>
  <si>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</si>
  <si>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</si>
  <si>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</si>
  <si>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</si>
  <si>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</si>
  <si>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</si>
  <si>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</si>
  <si>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</si>
  <si>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</si>
  <si>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</si>
  <si>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</si>
  <si>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</si>
  <si>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</si>
  <si>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</si>
  <si>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</si>
  <si>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</si>
  <si>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</si>
  <si>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</si>
  <si>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</si>
  <si>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</si>
  <si>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</si>
  <si>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</si>
  <si>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</si>
  <si>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</si>
  <si>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</si>
  <si>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</si>
  <si>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</si>
  <si>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</si>
  <si>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</si>
  <si>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</si>
  <si>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</si>
  <si>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</si>
  <si>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</si>
  <si>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</si>
  <si>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</si>
  <si>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</si>
  <si>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</si>
  <si>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</si>
  <si>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</si>
  <si>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</si>
  <si>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</si>
  <si>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</si>
  <si>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</si>
  <si>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</si>
  <si>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</si>
  <si>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</si>
  <si>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</si>
  <si>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</si>
  <si>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</si>
  <si>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</si>
  <si>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</si>
  <si>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</si>
  <si>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</si>
  <si>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</si>
  <si>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</si>
  <si>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</si>
  <si>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</si>
  <si>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</si>
  <si>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</si>
  <si>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</si>
  <si>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</si>
  <si>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</si>
  <si>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</si>
  <si>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</si>
  <si>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</si>
  <si>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</si>
  <si>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</si>
  <si>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</si>
  <si>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</si>
  <si>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</si>
  <si>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</si>
  <si>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</si>
  <si>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</si>
  <si>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</si>
  <si>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</si>
  <si>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</si>
  <si>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</si>
  <si>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</si>
  <si>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</si>
  <si>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</si>
  <si>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</si>
  <si>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</si>
  <si>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</si>
  <si>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</si>
  <si>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</si>
  <si>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</si>
  <si>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</si>
  <si>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</si>
  <si>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</si>
  <si>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</si>
  <si>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</si>
  <si>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</si>
  <si>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</si>
  <si>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</si>
  <si>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</si>
  <si>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</si>
  <si>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</si>
  <si>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</si>
  <si>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</si>
  <si>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</si>
  <si>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</si>
  <si>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</si>
  <si>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</si>
  <si>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</si>
  <si>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</si>
  <si>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</si>
  <si>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</si>
  <si>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</si>
  <si>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</si>
  <si>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</si>
  <si>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</si>
  <si>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</si>
  <si>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</si>
  <si>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</si>
  <si>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</si>
  <si>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</si>
  <si>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</si>
  <si>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</si>
  <si>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</si>
  <si>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</si>
  <si>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</si>
  <si>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</si>
  <si>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</si>
  <si>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</si>
  <si>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</si>
  <si>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</si>
  <si>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</si>
  <si>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</si>
  <si>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</si>
  <si>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</si>
  <si>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</si>
  <si>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</si>
  <si>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</si>
  <si>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</si>
  <si>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</si>
  <si>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</si>
  <si>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</si>
  <si>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</si>
  <si>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</si>
  <si>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</si>
  <si>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</si>
  <si>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</si>
  <si>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</si>
  <si>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</si>
  <si>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</si>
  <si>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</si>
  <si>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</si>
  <si>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</si>
  <si>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</si>
  <si>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</si>
  <si>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</si>
  <si>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</si>
  <si>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</si>
  <si>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</si>
  <si>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</si>
  <si>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</si>
  <si>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</si>
  <si>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</si>
  <si>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</si>
  <si>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</si>
  <si>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</si>
  <si>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</si>
  <si>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</si>
  <si>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</si>
  <si>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</si>
  <si>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</si>
  <si>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</si>
  <si>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</si>
  <si>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</si>
  <si>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</si>
  <si>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</si>
  <si>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</si>
  <si>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</si>
  <si>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</si>
  <si>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</si>
  <si>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</si>
  <si>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</si>
  <si>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</si>
  <si>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</si>
  <si>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</si>
  <si>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</si>
  <si>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</si>
  <si>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</si>
  <si>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</si>
  <si>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</si>
  <si>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</si>
  <si>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</si>
  <si>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</si>
  <si>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</si>
  <si>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</si>
  <si>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</si>
  <si>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</si>
  <si>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</si>
  <si>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</si>
  <si>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</si>
  <si>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</si>
  <si>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</si>
  <si>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</si>
  <si>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</si>
  <si>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</si>
  <si>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</si>
  <si>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</si>
  <si>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</si>
  <si>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</si>
  <si>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</si>
  <si>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</si>
  <si>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</si>
  <si>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</si>
  <si>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</si>
  <si>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</si>
  <si>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</si>
  <si>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</si>
  <si>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</si>
  <si>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</si>
  <si>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</si>
  <si>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</si>
  <si>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</si>
  <si>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</si>
  <si>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</si>
  <si>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</si>
  <si>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</si>
  <si>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</si>
  <si>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</si>
  <si>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</si>
  <si>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</si>
  <si>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</si>
  <si>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</si>
  <si>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</si>
  <si>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</si>
  <si>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</si>
  <si>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</si>
  <si>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</si>
  <si>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</si>
  <si>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</si>
  <si>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</si>
  <si>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</si>
  <si>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</si>
  <si>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</si>
  <si>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</si>
  <si>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</si>
  <si>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</si>
  <si>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</si>
  <si>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</si>
  <si>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</si>
  <si>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</si>
  <si>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</si>
  <si>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</si>
  <si>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</si>
  <si>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</si>
  <si>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</si>
  <si>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</si>
  <si>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</si>
  <si>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</si>
  <si>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</si>
  <si>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</si>
  <si>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</si>
  <si>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</si>
  <si>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</si>
  <si>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</si>
  <si>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</si>
  <si>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</si>
  <si>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</si>
  <si>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</si>
  <si>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</si>
  <si>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</si>
  <si>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</si>
  <si>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</si>
  <si>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</si>
  <si>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</si>
  <si>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</si>
  <si>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</si>
  <si>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</si>
  <si>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</si>
  <si>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</si>
  <si>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</si>
  <si>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</si>
  <si>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</si>
  <si>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</si>
  <si>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</si>
  <si>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</si>
  <si>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</si>
  <si>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</si>
  <si>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</si>
  <si>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</si>
  <si>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</si>
  <si>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</si>
  <si>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</si>
  <si>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</si>
  <si>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</si>
  <si>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</si>
  <si>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</si>
  <si>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</si>
  <si>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</si>
  <si>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</si>
  <si>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</si>
  <si>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</si>
  <si>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</si>
  <si>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</si>
  <si>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</si>
  <si>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</si>
  <si>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</si>
  <si>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</si>
  <si>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</si>
  <si>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</si>
  <si>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</si>
  <si>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</si>
  <si>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</si>
  <si>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</si>
  <si>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</si>
  <si>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</si>
  <si>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</si>
  <si>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</si>
  <si>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</si>
  <si>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</si>
  <si>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</si>
  <si>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</si>
  <si>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</si>
  <si>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</si>
  <si>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</si>
  <si>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</si>
  <si>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</si>
  <si>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</si>
  <si>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</si>
  <si>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</si>
  <si>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</si>
  <si>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</si>
  <si>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</si>
  <si>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</si>
  <si>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</si>
  <si>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</si>
  <si>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</si>
  <si>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</si>
  <si>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</si>
  <si>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</si>
  <si>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</si>
  <si>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</si>
  <si>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</si>
  <si>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</si>
  <si>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</si>
  <si>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</si>
  <si>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</si>
  <si>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</si>
  <si>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</si>
  <si>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</si>
  <si>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</si>
  <si>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</si>
  <si>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</si>
  <si>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</si>
  <si>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</si>
  <si>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</si>
  <si>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</si>
  <si>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</si>
  <si>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</si>
  <si>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</si>
  <si>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</si>
  <si>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</si>
  <si>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</si>
  <si>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</si>
  <si>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</si>
  <si>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</si>
  <si>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</si>
  <si>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</si>
  <si>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</si>
  <si>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</si>
  <si>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</si>
  <si>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</si>
  <si>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</si>
  <si>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</si>
  <si>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</si>
  <si>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</si>
  <si>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</si>
  <si>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</si>
  <si>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</si>
  <si>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</si>
  <si>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</si>
  <si>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</si>
  <si>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</si>
  <si>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</si>
  <si>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</si>
  <si>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</si>
  <si>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</si>
  <si>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</si>
  <si>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</si>
  <si>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</si>
  <si>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</si>
  <si>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</si>
  <si>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</si>
  <si>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</si>
  <si>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</si>
  <si>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</si>
  <si>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</si>
  <si>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</si>
  <si>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</si>
  <si>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</si>
  <si>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</si>
  <si>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</si>
  <si>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</si>
  <si>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</si>
  <si>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</si>
  <si>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</si>
  <si>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</si>
  <si>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</si>
  <si>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</si>
  <si>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</si>
  <si>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</si>
  <si>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</si>
  <si>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</si>
  <si>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</si>
  <si>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</si>
  <si>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</si>
  <si>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</si>
  <si>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</si>
  <si>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</si>
  <si>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</si>
  <si>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</si>
  <si>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</si>
  <si>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</si>
  <si>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</si>
  <si>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</si>
  <si>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</si>
  <si>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</si>
  <si>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</si>
  <si>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</si>
  <si>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</si>
  <si>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</si>
  <si>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</si>
  <si>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</si>
  <si>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</si>
  <si>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</si>
  <si>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</si>
  <si>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</si>
  <si>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</si>
  <si>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</si>
  <si>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</si>
  <si>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</si>
  <si>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</si>
  <si>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</si>
  <si>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</si>
  <si>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</si>
  <si>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</si>
  <si>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</si>
  <si>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</si>
  <si>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</si>
  <si>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</si>
  <si>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</si>
  <si>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</si>
  <si>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</si>
  <si>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</si>
  <si>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</si>
  <si>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</si>
  <si>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</si>
  <si>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</si>
  <si>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</si>
  <si>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</si>
  <si>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</si>
  <si>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</si>
  <si>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</si>
  <si>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</si>
  <si>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</si>
  <si>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</si>
  <si>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</si>
  <si>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</si>
  <si>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</si>
  <si>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</si>
  <si>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</si>
  <si>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</si>
  <si>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</si>
  <si>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</si>
  <si>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</si>
  <si>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</si>
  <si>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</si>
  <si>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</si>
  <si>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</si>
  <si>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</si>
  <si>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</si>
  <si>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</si>
  <si>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</si>
  <si>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</si>
  <si>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</si>
  <si>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</si>
  <si>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</si>
  <si>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</si>
  <si>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</si>
  <si>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</si>
  <si>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</si>
  <si>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</si>
  <si>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</si>
  <si>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</si>
  <si>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</si>
  <si>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</si>
  <si>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</si>
  <si>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</si>
  <si>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</si>
  <si>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</si>
  <si>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</si>
  <si>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</si>
  <si>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</si>
  <si>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</si>
  <si>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</si>
  <si>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</si>
  <si>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</si>
  <si>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</si>
  <si>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</si>
  <si>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</si>
  <si>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</si>
  <si>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</si>
  <si>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</si>
  <si>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</si>
  <si>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</si>
  <si>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</si>
  <si>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</si>
  <si>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</si>
  <si>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</si>
  <si>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</si>
  <si>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</si>
  <si>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</si>
  <si>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</si>
  <si>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</si>
  <si>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</si>
  <si>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</si>
  <si>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</si>
  <si>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</si>
  <si>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</si>
  <si>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</si>
  <si>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</si>
  <si>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</si>
  <si>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</si>
  <si>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</si>
  <si>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</si>
  <si>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</si>
  <si>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</si>
  <si>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</si>
  <si>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</si>
  <si>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</si>
  <si>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</si>
  <si>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</si>
  <si>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</si>
  <si>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</si>
  <si>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</si>
  <si>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</si>
  <si>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</si>
  <si>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</si>
  <si>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</si>
  <si>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</si>
  <si>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</si>
  <si>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</si>
  <si>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</si>
  <si>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</si>
  <si>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</si>
  <si>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</si>
  <si>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</si>
  <si>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</si>
  <si>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</si>
  <si>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</si>
  <si>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</si>
  <si>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</si>
  <si>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</si>
  <si>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</si>
  <si>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</si>
  <si>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</si>
  <si>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</si>
  <si>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</si>
  <si>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</si>
  <si>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</si>
  <si>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</si>
  <si>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</si>
  <si>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</si>
  <si>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</si>
  <si>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</si>
  <si>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</si>
  <si>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</si>
  <si>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</si>
  <si>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</si>
  <si>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</si>
  <si>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</si>
  <si>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</si>
  <si>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</si>
  <si>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</si>
  <si>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</si>
  <si>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</si>
  <si>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</si>
  <si>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</si>
  <si>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</si>
  <si>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</si>
  <si>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</si>
  <si>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</si>
  <si>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</si>
  <si>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</si>
  <si>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</si>
  <si>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</si>
  <si>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</si>
  <si>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</si>
  <si>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</si>
  <si>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</si>
  <si>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</si>
  <si>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</si>
  <si>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</si>
  <si>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</si>
  <si>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</si>
  <si>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</si>
  <si>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</si>
  <si>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</si>
  <si>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</si>
  <si>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</si>
  <si>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</si>
  <si>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</si>
  <si>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</si>
  <si>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</si>
  <si>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</si>
  <si>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</si>
  <si>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</si>
  <si>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</si>
  <si>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</si>
  <si>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</si>
  <si>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</si>
  <si>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</si>
  <si>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</si>
  <si>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</si>
  <si>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</si>
  <si>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</si>
  <si>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</si>
  <si>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</si>
  <si>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</si>
  <si>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</si>
  <si>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</si>
  <si>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</si>
  <si>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</si>
  <si>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</si>
  <si>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</si>
  <si>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</si>
  <si>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</si>
  <si>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</si>
  <si>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</si>
  <si>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</si>
  <si>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</si>
  <si>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</si>
  <si>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</si>
  <si>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</si>
  <si>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</si>
  <si>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</si>
  <si>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</si>
  <si>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</si>
  <si>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</si>
  <si>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</si>
  <si>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</si>
  <si>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</si>
  <si>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</si>
  <si>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</si>
  <si>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</si>
  <si>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</si>
  <si>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</si>
  <si>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</si>
  <si>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</si>
  <si>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</si>
  <si>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</si>
  <si>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</si>
  <si>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</si>
  <si>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</si>
  <si>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</si>
  <si>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</si>
  <si>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</si>
  <si>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</si>
  <si>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</si>
  <si>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</si>
  <si>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</si>
  <si>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</si>
  <si>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</si>
  <si>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</si>
  <si>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</si>
  <si>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</si>
  <si>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</si>
  <si>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</si>
  <si>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</si>
  <si>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</si>
  <si>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</si>
  <si>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</si>
  <si>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</si>
  <si>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</si>
  <si>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</si>
  <si>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</si>
  <si>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</si>
  <si>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</si>
  <si>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</si>
  <si>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</si>
  <si>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</si>
  <si>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</si>
  <si>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</si>
  <si>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</si>
  <si>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</si>
  <si>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</si>
  <si>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</si>
  <si>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</si>
  <si>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</si>
  <si>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</si>
  <si>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</si>
  <si>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</si>
  <si>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</si>
  <si>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</si>
  <si>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</si>
  <si>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</si>
  <si>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</si>
  <si>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</si>
  <si>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</si>
  <si>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</si>
  <si>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</si>
  <si>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</si>
  <si>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</si>
  <si>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</si>
  <si>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</si>
  <si>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</si>
  <si>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</si>
  <si>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</si>
  <si>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</si>
  <si>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</si>
  <si>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</si>
  <si>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</si>
  <si>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</si>
  <si>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</si>
  <si>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</si>
  <si>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</si>
  <si>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</si>
  <si>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</si>
  <si>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</si>
  <si>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</si>
  <si>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</si>
  <si>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</si>
  <si>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</si>
  <si>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</si>
  <si>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</si>
  <si>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</si>
  <si>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</si>
  <si>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</si>
  <si>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</si>
  <si>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</si>
  <si>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</si>
  <si>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</si>
  <si>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</si>
  <si>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</si>
  <si>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</si>
  <si>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</si>
  <si>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</si>
  <si>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</si>
  <si>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</si>
  <si>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</si>
  <si>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</si>
  <si>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</si>
  <si>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</si>
  <si>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</si>
  <si>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</si>
  <si>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</si>
  <si>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</si>
  <si>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</si>
  <si>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</si>
  <si>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</si>
  <si>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</si>
  <si>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</si>
  <si>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</si>
  <si>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</si>
  <si>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</si>
  <si>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</si>
  <si>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</si>
  <si>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</si>
  <si>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</si>
  <si>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</si>
  <si>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</si>
  <si>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</si>
  <si>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</si>
  <si>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</si>
  <si>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</si>
  <si>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</si>
  <si>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</si>
  <si>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</si>
  <si>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</si>
  <si>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</si>
  <si>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</si>
  <si>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</si>
  <si>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</si>
  <si>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</si>
  <si>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</si>
  <si>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</si>
  <si>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</si>
  <si>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</si>
  <si>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</si>
  <si>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</si>
  <si>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</si>
  <si>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</si>
  <si>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</si>
  <si>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</si>
  <si>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</si>
  <si>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</si>
  <si>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</si>
  <si>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</si>
  <si>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</si>
  <si>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</si>
  <si>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</si>
  <si>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</si>
  <si>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</si>
  <si>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</si>
  <si>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</si>
  <si>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</si>
  <si>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</si>
  <si>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</si>
  <si>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</si>
  <si>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</si>
  <si>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</si>
  <si>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</si>
  <si>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</si>
  <si>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</si>
  <si>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</si>
  <si>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</si>
  <si>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</si>
  <si>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</si>
  <si>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</si>
  <si>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</si>
  <si>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</si>
  <si>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</si>
  <si>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</si>
  <si>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</si>
  <si>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</si>
  <si>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</si>
  <si>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</si>
  <si>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</si>
  <si>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</si>
  <si>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</si>
  <si>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</si>
  <si>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</si>
  <si>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</si>
  <si>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</si>
  <si>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</si>
  <si>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</si>
  <si>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</si>
  <si>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</si>
  <si>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</si>
  <si>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</si>
  <si>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</si>
  <si>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</si>
  <si>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</si>
  <si>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</si>
  <si>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</si>
  <si>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</si>
  <si>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</si>
  <si>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</si>
  <si>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</si>
  <si>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</si>
  <si>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</si>
  <si>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</si>
  <si>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</si>
  <si>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</si>
  <si>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</si>
  <si>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</si>
  <si>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</si>
  <si>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</si>
  <si>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</si>
  <si>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</si>
  <si>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</si>
  <si>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</si>
  <si>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</si>
  <si>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</si>
  <si>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</si>
  <si>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</si>
  <si>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</si>
  <si>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</si>
  <si>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</si>
  <si>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</si>
  <si>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</si>
  <si>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</si>
  <si>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</si>
  <si>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</si>
  <si>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</si>
  <si>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</si>
  <si>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</si>
  <si>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</si>
  <si>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</si>
  <si>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</si>
  <si>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</si>
  <si>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</si>
  <si>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</si>
  <si>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</si>
  <si>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</si>
  <si>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</si>
  <si>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</si>
  <si>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</si>
  <si>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</si>
  <si>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</si>
  <si>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</si>
  <si>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</si>
  <si>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</si>
  <si>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</si>
  <si>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</si>
  <si>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</si>
  <si>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</si>
  <si>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</si>
  <si>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</si>
  <si>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</si>
  <si>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</si>
  <si>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</si>
  <si>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</si>
  <si>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</si>
  <si>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</si>
  <si>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</si>
  <si>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</si>
  <si>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</si>
  <si>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</si>
  <si>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</si>
  <si>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</si>
  <si>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</si>
  <si>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</si>
  <si>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</si>
  <si>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</si>
  <si>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</si>
  <si>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</si>
  <si>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</si>
  <si>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</si>
  <si>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</si>
  <si>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</si>
  <si>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</si>
  <si>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</si>
  <si>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</si>
  <si>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</si>
  <si>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</si>
  <si>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</si>
  <si>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</si>
  <si>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</si>
  <si>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</si>
  <si>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</si>
  <si>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</si>
  <si>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</si>
  <si>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</si>
  <si>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</si>
  <si>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</si>
  <si>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</si>
  <si>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</si>
  <si>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</si>
  <si>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</si>
  <si>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</si>
  <si>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</si>
  <si>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</si>
  <si>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</si>
  <si>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</si>
  <si>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</si>
  <si>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</si>
  <si>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</si>
  <si>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</si>
  <si>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</si>
  <si>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</si>
  <si>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</si>
  <si>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</si>
  <si>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</si>
  <si>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</si>
  <si>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</si>
  <si>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</si>
  <si>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</si>
  <si>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</si>
  <si>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</si>
  <si>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</si>
  <si>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</si>
  <si>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</si>
  <si>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</si>
  <si>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</si>
  <si>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</si>
  <si>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</si>
  <si>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</si>
  <si>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</si>
  <si>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</si>
  <si>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</si>
  <si>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</si>
  <si>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</si>
  <si>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</si>
  <si>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</si>
  <si>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</si>
  <si>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</si>
  <si>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</si>
  <si>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</si>
  <si>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</si>
  <si>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</si>
  <si>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</si>
  <si>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</si>
  <si>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</si>
  <si>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</si>
  <si>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</si>
  <si>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</si>
  <si>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</si>
  <si>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</si>
  <si>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</si>
  <si>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</si>
  <si>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</si>
  <si>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</si>
  <si>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</si>
  <si>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</si>
  <si>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</si>
  <si>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</si>
  <si>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</si>
  <si>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</si>
  <si>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</si>
  <si>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</si>
  <si>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</si>
  <si>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</si>
  <si>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</si>
  <si>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</si>
  <si>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</si>
  <si>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</si>
  <si>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</si>
  <si>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</si>
  <si>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</si>
  <si>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</si>
  <si>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</si>
  <si>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</si>
  <si>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</si>
  <si>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</si>
  <si>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</si>
  <si>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</si>
  <si>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</si>
  <si>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</si>
  <si>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</si>
  <si>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</si>
  <si>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</si>
  <si>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</si>
  <si>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</si>
  <si>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</si>
  <si>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</si>
  <si>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</si>
  <si>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</si>
  <si>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</si>
  <si>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</si>
  <si>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</si>
  <si>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</si>
  <si>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</si>
  <si>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</si>
  <si>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</si>
  <si>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</si>
  <si>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</si>
  <si>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</si>
  <si>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</si>
  <si>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</si>
  <si>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</si>
  <si>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</si>
  <si>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</si>
  <si>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</si>
  <si>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</si>
  <si>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</si>
  <si>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</si>
  <si>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</si>
  <si>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</si>
  <si>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</si>
  <si>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</si>
  <si>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</si>
  <si>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</si>
  <si>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</si>
  <si>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</si>
  <si>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</si>
  <si>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</si>
  <si>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</si>
  <si>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</si>
  <si>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</si>
  <si>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</si>
  <si>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</si>
  <si>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</si>
  <si>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</si>
  <si>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</si>
  <si>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</si>
  <si>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</si>
  <si>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</si>
  <si>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</si>
  <si>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</si>
  <si>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</si>
  <si>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</si>
  <si>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</si>
  <si>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</si>
  <si>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</si>
  <si>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</si>
  <si>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</si>
  <si>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</si>
  <si>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</si>
  <si>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</si>
  <si>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</si>
  <si>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</si>
  <si>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</si>
  <si>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</si>
  <si>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</si>
  <si>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</si>
  <si>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</si>
  <si>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</si>
  <si>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</si>
  <si>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</si>
  <si>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</si>
  <si>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</si>
  <si>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</si>
  <si>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</si>
  <si>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</si>
  <si>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</si>
  <si>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</si>
  <si>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</si>
  <si>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</si>
  <si>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</si>
  <si>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</si>
  <si>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</si>
  <si>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</si>
  <si>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</si>
  <si>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</si>
  <si>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</si>
  <si>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</si>
  <si>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</si>
  <si>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</si>
  <si>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</si>
  <si>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</si>
  <si>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</si>
  <si>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</si>
  <si>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</si>
  <si>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</si>
  <si>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</si>
  <si>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</si>
  <si>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</si>
  <si>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</si>
  <si>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</si>
  <si>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</si>
  <si>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</si>
  <si>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</si>
  <si>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</si>
  <si>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</si>
  <si>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</si>
  <si>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</si>
  <si>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</si>
  <si>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</si>
  <si>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</si>
  <si>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</si>
  <si>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</si>
  <si>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</si>
  <si>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</si>
  <si>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</si>
  <si>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</si>
  <si>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</si>
  <si>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</si>
  <si>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</si>
  <si>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</si>
  <si>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</si>
  <si>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</si>
  <si>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</si>
  <si>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</si>
  <si>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</si>
  <si>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</si>
  <si>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</si>
  <si>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</si>
  <si>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</si>
  <si>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</si>
  <si>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</si>
  <si>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</si>
  <si>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</si>
  <si>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</si>
  <si>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</si>
  <si>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</si>
  <si>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</si>
  <si>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</si>
  <si>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</si>
  <si>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</si>
  <si>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</si>
  <si>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</si>
  <si>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</si>
  <si>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</si>
  <si>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</si>
  <si>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</si>
  <si>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</si>
  <si>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</si>
  <si>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</si>
  <si>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</si>
  <si>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</si>
  <si>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</si>
  <si>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</si>
  <si>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</si>
  <si>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</si>
  <si>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</si>
  <si>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</si>
  <si>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</si>
  <si>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</si>
  <si>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</si>
  <si>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</si>
  <si>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</si>
  <si>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</si>
  <si>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</si>
  <si>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</si>
  <si>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</si>
  <si>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</si>
  <si>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</si>
  <si>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</si>
  <si>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</si>
  <si>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</si>
  <si>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</si>
  <si>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</si>
  <si>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</si>
  <si>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</si>
  <si>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</si>
  <si>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</si>
  <si>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</si>
  <si>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</si>
  <si>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</si>
  <si>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</si>
  <si>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</si>
  <si>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</si>
  <si>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</si>
  <si>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</si>
  <si>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</si>
  <si>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</si>
  <si>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</si>
  <si>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</si>
  <si>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</si>
  <si>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</si>
  <si>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</si>
  <si>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</si>
  <si>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</si>
  <si>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</si>
  <si>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</si>
  <si>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</si>
  <si>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</si>
  <si>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</si>
  <si>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</si>
  <si>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</si>
  <si>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</si>
  <si>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</si>
  <si>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</si>
  <si>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</si>
  <si>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</si>
  <si>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</si>
  <si>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</si>
  <si>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</si>
  <si>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</si>
  <si>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</si>
  <si>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</si>
  <si>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</si>
  <si>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</si>
  <si>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</si>
  <si>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</si>
  <si>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</si>
  <si>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</si>
  <si>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</si>
  <si>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</si>
  <si>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</si>
  <si>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</si>
  <si>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</si>
  <si>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</si>
  <si>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</si>
  <si>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</si>
  <si>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</si>
  <si>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</si>
  <si>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</si>
  <si>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</si>
  <si>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</si>
  <si>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</si>
  <si>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</si>
  <si>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</si>
  <si>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</si>
  <si>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</si>
  <si>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</si>
  <si>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</si>
  <si>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</si>
  <si>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</si>
  <si>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</si>
  <si>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</si>
  <si>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</si>
  <si>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</si>
  <si>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</si>
  <si>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</si>
  <si>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</si>
  <si>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</si>
  <si>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</si>
  <si>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</si>
  <si>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</si>
  <si>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</si>
  <si>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</si>
  <si>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</si>
  <si>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</si>
  <si>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</si>
  <si>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</si>
  <si>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</si>
  <si>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</si>
  <si>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</si>
  <si>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</si>
  <si>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</si>
  <si>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</si>
  <si>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</si>
  <si>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</si>
  <si>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</si>
  <si>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</si>
  <si>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</si>
  <si>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</si>
  <si>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</si>
  <si>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</si>
  <si>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</si>
  <si>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</si>
  <si>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</si>
  <si>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</si>
  <si>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</si>
  <si>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</si>
  <si>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</si>
  <si>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</si>
  <si>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</si>
  <si>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</si>
  <si>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</si>
  <si>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</si>
  <si>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</si>
  <si>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</si>
  <si>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</si>
  <si>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</si>
  <si>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</si>
  <si>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</si>
  <si>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</si>
  <si>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</si>
  <si>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</si>
  <si>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</si>
  <si>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</si>
  <si>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</si>
  <si>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</si>
  <si>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</si>
  <si>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</si>
  <si>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</si>
  <si>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</si>
  <si>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</si>
  <si>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</si>
  <si>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</si>
  <si>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</si>
  <si>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</si>
  <si>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</si>
  <si>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</si>
  <si>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</si>
  <si>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</si>
  <si>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</si>
  <si>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</si>
  <si>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</si>
  <si>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</si>
  <si>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</si>
  <si>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</si>
  <si>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</si>
  <si>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</si>
  <si>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</si>
  <si>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</si>
  <si>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</si>
  <si>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</si>
  <si>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</si>
  <si>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</si>
  <si>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</si>
  <si>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</si>
  <si>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</si>
  <si>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</si>
  <si>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</si>
  <si>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</si>
  <si>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</si>
  <si>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</si>
  <si>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</si>
  <si>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</si>
  <si>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</si>
  <si>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</si>
  <si>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</si>
  <si>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</si>
  <si>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</si>
  <si>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</si>
  <si>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</si>
  <si>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</si>
  <si>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</si>
  <si>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</si>
  <si>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</si>
  <si>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</si>
  <si>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</si>
  <si>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</si>
  <si>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</si>
  <si>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</si>
  <si>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</si>
  <si>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</si>
  <si>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</si>
  <si>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</si>
  <si>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</si>
  <si>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</si>
  <si>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</si>
  <si>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</si>
  <si>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</si>
  <si>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</si>
  <si>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</si>
  <si>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</si>
  <si>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</si>
  <si>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</si>
  <si>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</si>
  <si>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</si>
  <si>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</si>
  <si>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</si>
  <si>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</si>
  <si>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</si>
  <si>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</si>
  <si>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</si>
  <si>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</si>
  <si>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</si>
  <si>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</si>
  <si>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</si>
  <si>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</si>
  <si>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</si>
  <si>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</si>
  <si>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</si>
  <si>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</si>
  <si>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</si>
  <si>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</si>
  <si>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</si>
  <si>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</si>
  <si>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</si>
  <si>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</si>
  <si>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</si>
  <si>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</si>
  <si>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</si>
  <si>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</si>
  <si>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</si>
  <si>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</si>
  <si>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</si>
  <si>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</si>
  <si>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</si>
  <si>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</si>
  <si>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</si>
  <si>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</si>
  <si>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</si>
  <si>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</si>
  <si>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</si>
  <si>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</si>
  <si>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</si>
  <si>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</si>
  <si>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</si>
  <si>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</si>
  <si>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</si>
  <si>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</si>
  <si>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</si>
  <si>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</si>
  <si>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</si>
  <si>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</si>
  <si>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</si>
  <si>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</si>
  <si>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</si>
  <si>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</si>
  <si>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</si>
  <si>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</si>
  <si>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</si>
  <si>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</si>
  <si>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</si>
  <si>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</si>
  <si>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</si>
  <si>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</si>
  <si>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</si>
  <si>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</si>
  <si>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</si>
  <si>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</si>
  <si>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</si>
  <si>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</si>
  <si>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</si>
  <si>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</si>
  <si>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</si>
  <si>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</si>
  <si>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</si>
  <si>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</si>
  <si>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</si>
  <si>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</si>
  <si>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</si>
  <si>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</si>
  <si>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</si>
  <si>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</si>
  <si>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</si>
  <si>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</si>
  <si>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</si>
  <si>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</si>
  <si>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</si>
  <si>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</si>
  <si>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</si>
  <si>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</si>
  <si>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</si>
  <si>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</si>
  <si>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</si>
  <si>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</si>
  <si>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</si>
  <si>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</si>
  <si>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</si>
  <si>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</si>
  <si>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</si>
  <si>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</si>
  <si>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</si>
  <si>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</si>
  <si>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</si>
  <si>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</si>
  <si>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</si>
  <si>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</si>
  <si>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</si>
  <si>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</si>
  <si>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</si>
  <si>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</si>
  <si>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</si>
  <si>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</si>
  <si>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</si>
  <si>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</si>
  <si>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</si>
  <si>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</si>
  <si>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</si>
  <si>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</si>
  <si>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</si>
  <si>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</si>
  <si>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</si>
  <si>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</si>
  <si>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</si>
  <si>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</si>
  <si>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</si>
  <si>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</si>
  <si>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</si>
  <si>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</si>
  <si>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</si>
  <si>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</si>
  <si>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</si>
  <si>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</si>
  <si>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</si>
  <si>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</si>
  <si>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</si>
  <si>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</si>
  <si>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</si>
  <si>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</si>
  <si>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</si>
  <si>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</si>
  <si>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</si>
  <si>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</si>
  <si>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</si>
  <si>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</si>
  <si>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</si>
  <si>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</si>
  <si>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</si>
  <si>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</si>
  <si>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</si>
  <si>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</si>
  <si>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</si>
  <si>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</si>
  <si>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</si>
  <si>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</si>
  <si>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</si>
  <si>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</si>
  <si>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</si>
  <si>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</si>
  <si>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</si>
  <si>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</si>
  <si>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</si>
  <si>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</si>
  <si>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</si>
  <si>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</si>
  <si>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</si>
  <si>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</si>
  <si>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</si>
  <si>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</si>
  <si>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</si>
  <si>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</si>
  <si>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</si>
  <si>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</si>
  <si>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</si>
  <si>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</si>
  <si>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</si>
  <si>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</si>
  <si>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</si>
  <si>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</si>
  <si>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</si>
  <si>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</si>
  <si>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</si>
  <si>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</si>
  <si>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</si>
  <si>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</si>
  <si>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</si>
  <si>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</si>
  <si>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</si>
  <si>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</si>
  <si>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</si>
  <si>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</si>
  <si>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</si>
  <si>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</si>
  <si>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</si>
  <si>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</si>
  <si>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</si>
  <si>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</si>
  <si>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</si>
  <si>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</si>
  <si>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</si>
  <si>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</si>
  <si>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</si>
  <si>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</si>
  <si>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</si>
  <si>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</si>
  <si>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</si>
  <si>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</si>
  <si>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</si>
  <si>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</si>
  <si>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</si>
  <si>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</si>
  <si>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</si>
  <si>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</si>
  <si>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</si>
  <si>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</si>
  <si>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</si>
  <si>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</si>
  <si>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</si>
  <si>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</si>
  <si>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</si>
  <si>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</si>
  <si>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</si>
  <si>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</si>
  <si>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</si>
  <si>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</si>
  <si>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</si>
  <si>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</si>
  <si>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</si>
  <si>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</si>
  <si>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</si>
  <si>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</si>
  <si>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</si>
  <si>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</si>
  <si>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</si>
  <si>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</si>
  <si>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</si>
  <si>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</si>
  <si>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</si>
  <si>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</si>
  <si>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</si>
  <si>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</si>
  <si>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</si>
  <si>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</si>
  <si>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</si>
  <si>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</si>
  <si>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</si>
  <si>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</si>
  <si>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</si>
  <si>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</si>
  <si>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</si>
  <si>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</si>
  <si>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</si>
  <si>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</si>
  <si>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</si>
  <si>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</si>
  <si>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</si>
  <si>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</si>
  <si>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</si>
  <si>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</si>
  <si>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</si>
  <si>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</si>
  <si>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</si>
  <si>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</si>
  <si>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</si>
  <si>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</si>
  <si>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</si>
  <si>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</si>
  <si>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</si>
  <si>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</si>
  <si>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</si>
  <si>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</si>
  <si>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</si>
  <si>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</si>
  <si>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</si>
  <si>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</si>
  <si>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</si>
  <si>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</si>
  <si>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</si>
  <si>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</si>
  <si>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</si>
  <si>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</si>
  <si>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</si>
  <si>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</si>
  <si>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</si>
  <si>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</si>
  <si>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</si>
  <si>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</si>
  <si>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</si>
  <si>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</si>
  <si>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</si>
  <si>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</si>
  <si>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</si>
  <si>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</si>
  <si>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</si>
  <si>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</si>
  <si>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</si>
  <si>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</si>
  <si>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</si>
  <si>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</si>
  <si>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</si>
  <si>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</si>
  <si>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</si>
  <si>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</si>
  <si>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</si>
  <si>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</si>
  <si>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</si>
  <si>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</si>
  <si>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</si>
  <si>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</si>
  <si>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</si>
  <si>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</si>
  <si>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</si>
  <si>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</si>
  <si>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</si>
  <si>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</si>
  <si>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</si>
  <si>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</si>
  <si>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</si>
  <si>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</si>
  <si>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</si>
  <si>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</si>
  <si>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</si>
  <si>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</si>
  <si>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</si>
  <si>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</si>
  <si>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</si>
  <si>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</si>
  <si>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</si>
  <si>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</si>
  <si>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</si>
  <si>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</si>
  <si>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</si>
  <si>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</si>
  <si>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</si>
  <si>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</si>
  <si>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</si>
  <si>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</si>
  <si>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</si>
  <si>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</si>
  <si>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</si>
  <si>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</si>
  <si>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</si>
  <si>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</si>
  <si>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</si>
  <si>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</si>
  <si>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</si>
  <si>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</si>
  <si>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</si>
  <si>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</si>
  <si>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</si>
  <si>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</si>
  <si>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</si>
  <si>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</si>
  <si>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</si>
  <si>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</si>
  <si>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</si>
  <si>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</si>
  <si>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</si>
  <si>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</si>
  <si>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</si>
  <si>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</si>
  <si>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</si>
  <si>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</si>
  <si>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</si>
  <si>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</si>
  <si>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</si>
  <si>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</si>
  <si>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</si>
  <si>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</si>
  <si>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</si>
  <si>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</si>
  <si>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</si>
  <si>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</si>
  <si>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</si>
  <si>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</si>
  <si>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</si>
  <si>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</si>
  <si>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</si>
  <si>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</si>
  <si>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</si>
  <si>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</si>
  <si>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</si>
  <si>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</si>
  <si>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</si>
  <si>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</si>
  <si>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</si>
  <si>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</si>
  <si>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</si>
  <si>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</si>
  <si>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</si>
  <si>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</si>
  <si>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</si>
  <si>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</si>
  <si>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</si>
  <si>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</si>
  <si>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</si>
  <si>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</si>
  <si>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</si>
  <si>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</si>
  <si>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</si>
  <si>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</si>
  <si>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</si>
  <si>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</si>
  <si>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</si>
  <si>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</si>
  <si>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</si>
  <si>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</si>
  <si>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</si>
  <si>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</si>
  <si>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</si>
  <si>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</si>
  <si>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</si>
  <si>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</si>
  <si>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</si>
  <si>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</si>
  <si>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</si>
  <si>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</si>
  <si>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</si>
  <si>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</si>
  <si>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</si>
  <si>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</si>
  <si>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</si>
  <si>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</si>
  <si>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</si>
  <si>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</si>
  <si>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</si>
  <si>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</si>
  <si>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</si>
  <si>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</si>
  <si>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</si>
  <si>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</si>
  <si>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</si>
  <si>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</si>
  <si>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</si>
  <si>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</si>
  <si>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</si>
  <si>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</si>
  <si>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</si>
  <si>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</si>
  <si>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</si>
  <si>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</si>
  <si>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</si>
  <si>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</si>
  <si>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</si>
  <si>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</si>
  <si>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</si>
  <si>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</si>
  <si>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</si>
  <si>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</si>
  <si>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</si>
  <si>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</si>
  <si>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</si>
  <si>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</si>
  <si>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</si>
  <si>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</si>
  <si>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</si>
  <si>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</si>
  <si>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</si>
  <si>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</si>
  <si>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</si>
  <si>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</si>
  <si>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</si>
  <si>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</si>
  <si>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</si>
  <si>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</si>
  <si>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</si>
  <si>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</si>
  <si>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</si>
  <si>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</si>
  <si>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</si>
  <si>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</si>
  <si>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</si>
  <si>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</si>
  <si>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</si>
  <si>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</si>
  <si>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</si>
  <si>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</si>
  <si>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</si>
  <si>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</si>
  <si>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</si>
  <si>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</si>
  <si>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</si>
  <si>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</si>
  <si>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</si>
  <si>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</si>
  <si>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</si>
  <si>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</si>
  <si>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</si>
  <si>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</si>
  <si>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</si>
  <si>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</si>
  <si>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</si>
  <si>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</si>
  <si>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</si>
  <si>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</si>
  <si>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</si>
  <si>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</si>
  <si>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</si>
  <si>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</si>
  <si>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</si>
  <si>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</si>
  <si>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</si>
  <si>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</si>
  <si>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</si>
  <si>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</si>
  <si>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</si>
  <si>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</si>
  <si>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</si>
  <si>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</si>
  <si>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</si>
  <si>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</si>
  <si>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</si>
  <si>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</si>
  <si>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</si>
  <si>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</si>
  <si>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</si>
  <si>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</si>
  <si>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</si>
  <si>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</si>
  <si>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</si>
  <si>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</si>
  <si>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</si>
  <si>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</si>
  <si>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</si>
  <si>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</si>
  <si>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</si>
  <si>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</si>
  <si>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</si>
  <si>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</si>
  <si>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</si>
  <si>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</si>
  <si>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</si>
  <si>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</si>
  <si>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</si>
  <si>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</si>
  <si>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</si>
  <si>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</si>
  <si>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</si>
  <si>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</si>
  <si>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</si>
  <si>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</si>
  <si>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</si>
  <si>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</si>
  <si>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</si>
  <si>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</si>
  <si>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</si>
  <si>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</si>
  <si>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</si>
  <si>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</si>
  <si>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</si>
  <si>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</si>
  <si>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</si>
  <si>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</si>
  <si>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</si>
  <si>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</si>
  <si>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</si>
  <si>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</si>
  <si>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</si>
  <si>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</si>
  <si>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</si>
  <si>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</si>
  <si>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</si>
  <si>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</si>
  <si>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</si>
  <si>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</si>
  <si>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</si>
  <si>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</si>
  <si>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</si>
  <si>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</si>
  <si>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</si>
  <si>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</si>
  <si>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</si>
  <si>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</si>
  <si>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</si>
  <si>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</si>
  <si>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</si>
  <si>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</si>
  <si>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</si>
  <si>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</si>
  <si>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</si>
  <si>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</si>
  <si>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</si>
  <si>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</si>
  <si>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</si>
  <si>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</si>
  <si>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</si>
  <si>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</si>
  <si>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</si>
  <si>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</si>
  <si>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</si>
  <si>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</si>
  <si>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</si>
  <si>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</si>
  <si>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</si>
  <si>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</si>
  <si>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</si>
  <si>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</si>
  <si>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</si>
  <si>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</si>
  <si>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</si>
  <si>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</si>
  <si>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</si>
  <si>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</si>
  <si>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</si>
  <si>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</si>
  <si>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</si>
  <si>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</si>
  <si>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</si>
  <si>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</si>
  <si>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</si>
  <si>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</si>
  <si>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</si>
  <si>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</si>
  <si>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</si>
  <si>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</si>
  <si>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</si>
  <si>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</si>
  <si>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</si>
  <si>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</si>
  <si>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</si>
  <si>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</si>
  <si>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</si>
  <si>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</si>
  <si>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</si>
  <si>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</si>
  <si>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</si>
  <si>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</si>
  <si>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</si>
  <si>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</si>
  <si>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</si>
  <si>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</si>
  <si>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</si>
  <si>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</si>
  <si>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</si>
  <si>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</si>
  <si>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</si>
  <si>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</si>
  <si>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</si>
  <si>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</si>
  <si>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</si>
  <si>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</si>
  <si>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</si>
  <si>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</si>
  <si>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</si>
  <si>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</si>
  <si>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</si>
  <si>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</si>
  <si>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</si>
  <si>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</si>
  <si>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</si>
  <si>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</si>
  <si>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</si>
  <si>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</si>
  <si>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</si>
  <si>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</si>
  <si>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</si>
  <si>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</si>
  <si>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</si>
  <si>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</si>
  <si>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</si>
  <si>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</si>
  <si>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</si>
  <si>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</si>
  <si>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</si>
  <si>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</si>
  <si>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</si>
  <si>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</si>
  <si>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</si>
  <si>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</si>
  <si>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</si>
  <si>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</si>
  <si>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</si>
  <si>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</si>
  <si>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</si>
  <si>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</si>
  <si>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</si>
  <si>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</si>
  <si>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</si>
  <si>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</si>
  <si>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</si>
  <si>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</si>
  <si>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</si>
  <si>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</si>
  <si>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</si>
  <si>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</si>
  <si>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</si>
  <si>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</si>
  <si>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</si>
  <si>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</si>
  <si>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</si>
  <si>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</si>
  <si>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</si>
  <si>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</si>
  <si>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</si>
  <si>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</si>
  <si>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</si>
  <si>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</si>
  <si>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</si>
  <si>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</si>
  <si>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</si>
  <si>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</si>
  <si>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</si>
  <si>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</si>
  <si>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</si>
  <si>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</si>
  <si>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</si>
  <si>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</si>
  <si>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</si>
  <si>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</si>
  <si>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</si>
  <si>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</si>
  <si>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</si>
  <si>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</si>
  <si>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</si>
  <si>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</si>
  <si>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</si>
  <si>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</si>
  <si>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</si>
  <si>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</si>
  <si>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</si>
  <si>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</si>
  <si>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</si>
  <si>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</si>
  <si>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</si>
  <si>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</si>
  <si>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</si>
  <si>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</si>
  <si>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</si>
  <si>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</si>
  <si>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</si>
  <si>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</si>
  <si>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</si>
  <si>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</si>
  <si>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</si>
  <si>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</si>
  <si>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</si>
  <si>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</si>
  <si>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</si>
  <si>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</si>
  <si>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</si>
  <si>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</si>
  <si>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</si>
  <si>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</si>
  <si>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</si>
  <si>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</si>
  <si>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</si>
  <si>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</si>
  <si>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</si>
  <si>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</si>
  <si>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</si>
  <si>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</si>
  <si>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</si>
  <si>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</si>
  <si>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</si>
  <si>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</si>
  <si>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</si>
  <si>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</si>
  <si>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</si>
  <si>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</si>
  <si>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</si>
  <si>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</si>
  <si>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</si>
  <si>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</si>
  <si>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</si>
  <si>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</si>
  <si>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</si>
  <si>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</si>
  <si>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</si>
  <si>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</si>
  <si>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</si>
  <si>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</si>
  <si>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</si>
  <si>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</si>
  <si>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</si>
  <si>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</si>
  <si>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</si>
  <si>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</si>
  <si>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</si>
  <si>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</si>
  <si>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</si>
  <si>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</si>
  <si>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</si>
  <si>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</si>
  <si>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</si>
  <si>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</si>
  <si>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</si>
  <si>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</si>
  <si>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</si>
  <si>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</si>
  <si>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</si>
  <si>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</si>
  <si>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</si>
  <si>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</si>
  <si>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</si>
  <si>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</si>
  <si>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</si>
  <si>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</si>
  <si>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</si>
  <si>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</si>
  <si>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</si>
  <si>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</si>
  <si>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</si>
  <si>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</si>
  <si>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</si>
  <si>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</si>
  <si>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</si>
  <si>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</si>
  <si>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</si>
  <si>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</si>
  <si>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</si>
  <si>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</si>
  <si>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</si>
  <si>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</si>
  <si>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</si>
  <si>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</si>
  <si>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</si>
  <si>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</si>
  <si>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</si>
  <si>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</si>
  <si>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</si>
  <si>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</si>
  <si>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</si>
  <si>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</si>
  <si>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</si>
  <si>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</si>
  <si>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</si>
  <si>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</si>
  <si>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</si>
  <si>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</si>
  <si>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</si>
  <si>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</si>
  <si>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</si>
  <si>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</si>
  <si>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</si>
  <si>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</si>
  <si>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</si>
  <si>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</si>
  <si>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</si>
  <si>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</si>
  <si>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</si>
  <si>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</si>
  <si>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</si>
  <si>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</si>
  <si>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</si>
  <si>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</si>
  <si>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</si>
  <si>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</si>
  <si>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</si>
  <si>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</si>
  <si>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</si>
  <si>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</si>
  <si>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</si>
  <si>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</si>
  <si>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</si>
  <si>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</si>
  <si>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</si>
  <si>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</si>
  <si>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</si>
  <si>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</si>
  <si>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</si>
  <si>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</si>
  <si>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</si>
  <si>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</si>
  <si>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</si>
  <si>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</si>
  <si>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</si>
  <si>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</si>
  <si>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</si>
  <si>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</si>
  <si>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</si>
  <si>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</si>
  <si>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</si>
  <si>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</si>
  <si>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</si>
  <si>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</si>
  <si>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</si>
  <si>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</si>
  <si>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</si>
  <si>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</si>
  <si>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</si>
  <si>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</si>
  <si>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</si>
  <si>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</si>
  <si>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</si>
  <si>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</si>
  <si>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</si>
  <si>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</si>
  <si>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</si>
  <si>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</si>
  <si>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</si>
  <si>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</si>
  <si>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</si>
  <si>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</si>
  <si>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</si>
  <si>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</si>
  <si>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</si>
  <si>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</si>
  <si>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</si>
  <si>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</si>
  <si>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</si>
  <si>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</si>
  <si>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</si>
  <si>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</si>
  <si>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</si>
  <si>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</si>
  <si>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</si>
  <si>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</si>
  <si>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</si>
  <si>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</si>
  <si>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</si>
  <si>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</si>
  <si>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</si>
  <si>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</si>
  <si>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</si>
  <si>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</si>
  <si>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</si>
  <si>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</si>
  <si>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</si>
  <si>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</si>
  <si>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</si>
  <si>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</si>
  <si>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</si>
  <si>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</si>
  <si>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</si>
  <si>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</si>
  <si>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</si>
  <si>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</si>
  <si>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</si>
  <si>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</si>
  <si>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</si>
  <si>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</si>
  <si>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</si>
  <si>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</si>
  <si>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</si>
  <si>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</si>
  <si>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</si>
  <si>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</si>
  <si>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</si>
  <si>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</si>
  <si>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</si>
  <si>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</si>
  <si>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</si>
  <si>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</si>
  <si>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</si>
  <si>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</si>
  <si>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</si>
  <si>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</si>
  <si>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</si>
  <si>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</si>
  <si>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</si>
  <si>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</si>
  <si>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</si>
  <si>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</si>
  <si>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</si>
  <si>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</si>
  <si>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</si>
  <si>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</si>
  <si>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</si>
  <si>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</si>
  <si>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</si>
  <si>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</si>
  <si>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</si>
  <si>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</si>
  <si>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</si>
  <si>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</si>
  <si>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</si>
  <si>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</si>
  <si>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</si>
  <si>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</si>
  <si>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</si>
  <si>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</si>
  <si>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</si>
  <si>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</si>
  <si>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</si>
  <si>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</si>
  <si>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</si>
  <si>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</si>
  <si>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</si>
  <si>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</si>
  <si>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</si>
  <si>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</si>
  <si>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</si>
  <si>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</si>
  <si>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</si>
  <si>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</si>
  <si>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</si>
  <si>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</si>
  <si>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</si>
  <si>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</si>
  <si>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</si>
  <si>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</si>
  <si>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</si>
  <si>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</si>
  <si>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</si>
  <si>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</si>
  <si>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</si>
  <si>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</si>
  <si>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</si>
  <si>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</si>
  <si>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</si>
  <si>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</si>
  <si>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</si>
  <si>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</si>
  <si>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</si>
  <si>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</si>
  <si>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</si>
  <si>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</si>
  <si>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</si>
  <si>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</si>
  <si>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</si>
  <si>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</si>
  <si>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</si>
  <si>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</si>
  <si>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</si>
  <si>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</si>
  <si>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</si>
  <si>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</si>
  <si>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</si>
  <si>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</si>
  <si>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</si>
  <si>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</si>
  <si>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</si>
  <si>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</si>
  <si>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</si>
  <si>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</si>
  <si>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</si>
  <si>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</si>
  <si>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</si>
  <si>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</si>
  <si>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</si>
  <si>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</si>
  <si>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</si>
  <si>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</si>
  <si>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</si>
  <si>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</si>
  <si>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</si>
  <si>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</si>
  <si>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</si>
  <si>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</si>
  <si>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</si>
  <si>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</si>
  <si>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</si>
  <si>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</si>
  <si>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</si>
  <si>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</si>
  <si>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</si>
  <si>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</si>
  <si>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</si>
  <si>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</si>
  <si>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</si>
  <si>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</si>
  <si>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</si>
  <si>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</si>
  <si>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</si>
  <si>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</si>
  <si>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</si>
  <si>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</si>
  <si>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</si>
  <si>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</si>
  <si>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</si>
  <si>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</si>
  <si>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</si>
  <si>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</si>
  <si>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</si>
  <si>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</si>
  <si>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</si>
  <si>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</si>
  <si>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</si>
  <si>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</si>
  <si>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</si>
  <si>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</si>
  <si>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</si>
  <si>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</si>
  <si>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</si>
  <si>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</si>
  <si>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</si>
  <si>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</si>
  <si>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</si>
  <si>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</si>
  <si>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</si>
  <si>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</si>
  <si>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</si>
  <si>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</si>
  <si>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</si>
  <si>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</si>
  <si>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</si>
  <si>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</si>
  <si>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</si>
  <si>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</si>
  <si>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</si>
  <si>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</si>
  <si>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</si>
  <si>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</si>
  <si>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</si>
  <si>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</si>
  <si>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</si>
  <si>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</si>
  <si>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</si>
  <si>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</si>
  <si>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</si>
  <si>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</si>
  <si>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</si>
  <si>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</si>
  <si>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</si>
  <si>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</si>
  <si>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</si>
  <si>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</si>
  <si>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</si>
  <si>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</si>
  <si>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</si>
  <si>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</si>
  <si>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</si>
  <si>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</si>
  <si>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</si>
  <si>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</si>
  <si>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</si>
  <si>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</si>
  <si>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</si>
  <si>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</si>
  <si>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</si>
  <si>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</si>
  <si>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</si>
  <si>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</si>
  <si>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</si>
  <si>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</si>
  <si>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</si>
  <si>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</si>
  <si>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</si>
  <si>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</si>
  <si>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</si>
  <si>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</si>
  <si>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</si>
  <si>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</si>
  <si>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</si>
  <si>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</si>
  <si>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</si>
  <si>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</si>
  <si>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</si>
  <si>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</si>
  <si>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</si>
  <si>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</si>
  <si>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</si>
  <si>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</si>
  <si>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</si>
  <si>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</si>
  <si>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</si>
  <si>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</si>
  <si>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</si>
  <si>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</si>
  <si>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</si>
  <si>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</si>
  <si>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</si>
  <si>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</si>
  <si>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</si>
  <si>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</si>
  <si>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</si>
  <si>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</si>
  <si>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</si>
  <si>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</si>
  <si>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</si>
  <si>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</si>
  <si>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</si>
  <si>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</si>
  <si>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</si>
  <si>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</si>
  <si>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</si>
  <si>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</si>
  <si>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</si>
  <si>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</si>
  <si>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</si>
  <si>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</si>
  <si>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</si>
  <si>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</si>
  <si>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</si>
  <si>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</si>
  <si>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</si>
  <si>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</si>
  <si>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</si>
  <si>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</si>
  <si>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</si>
  <si>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</si>
  <si>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</si>
  <si>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</si>
  <si>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</si>
  <si>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</si>
  <si>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</si>
  <si>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</si>
  <si>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</si>
  <si>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</si>
  <si>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</si>
  <si>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</si>
  <si>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</si>
  <si>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</si>
  <si>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</si>
  <si>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</si>
  <si>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</si>
  <si>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</si>
  <si>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</si>
  <si>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</si>
  <si>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</si>
  <si>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</si>
  <si>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</si>
  <si>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</si>
  <si>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</si>
  <si>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</si>
  <si>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</si>
  <si>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</si>
  <si>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</si>
  <si>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</si>
  <si>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</si>
  <si>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</si>
  <si>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</si>
  <si>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</si>
  <si>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</si>
  <si>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</si>
  <si>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</si>
  <si>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</si>
  <si>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</si>
  <si>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</si>
  <si>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</si>
  <si>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</si>
  <si>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</si>
  <si>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</si>
  <si>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</si>
  <si>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</si>
  <si>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</si>
  <si>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</si>
  <si>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</si>
  <si>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</si>
  <si>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</si>
  <si>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</si>
  <si>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</si>
  <si>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</si>
  <si>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</si>
  <si>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</si>
  <si>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</si>
  <si>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</si>
  <si>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</si>
  <si>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</si>
  <si>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</si>
  <si>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</si>
  <si>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</si>
  <si>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</si>
  <si>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</si>
  <si>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</si>
  <si>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</si>
  <si>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</si>
  <si>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</si>
  <si>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</si>
  <si>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</si>
  <si>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</si>
  <si>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</si>
  <si>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</si>
  <si>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</si>
  <si>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</si>
  <si>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</si>
  <si>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</si>
  <si>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</si>
  <si>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</si>
  <si>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</si>
  <si>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</si>
  <si>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</si>
  <si>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</si>
  <si>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</si>
  <si>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</si>
  <si>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</si>
  <si>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</si>
  <si>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</si>
  <si>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</si>
  <si>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</si>
  <si>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</si>
  <si>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</si>
  <si>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</si>
  <si>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</si>
  <si>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</si>
  <si>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</si>
  <si>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</si>
  <si>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</si>
  <si>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</si>
  <si>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</si>
  <si>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</si>
  <si>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</si>
  <si>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</si>
  <si>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</si>
  <si>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</si>
  <si>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</si>
  <si>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</si>
  <si>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</si>
  <si>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</si>
  <si>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</si>
  <si>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</si>
  <si>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</si>
  <si>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</si>
  <si>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</si>
  <si>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</si>
  <si>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</si>
  <si>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</si>
  <si>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</si>
  <si>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</si>
  <si>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</si>
  <si>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</si>
  <si>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</si>
  <si>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</si>
  <si>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</si>
  <si>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</si>
  <si>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</si>
  <si>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</si>
  <si>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</si>
  <si>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</si>
  <si>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</si>
  <si>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</si>
  <si>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</si>
  <si>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</si>
  <si>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</si>
  <si>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</si>
  <si>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</si>
  <si>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</si>
  <si>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</si>
  <si>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</si>
  <si>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</si>
  <si>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</si>
  <si>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</si>
  <si>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</si>
  <si>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</si>
  <si>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</si>
  <si>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</si>
  <si>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</si>
  <si>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</si>
  <si>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</si>
  <si>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</si>
  <si>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</si>
  <si>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</si>
  <si>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</si>
  <si>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</si>
  <si>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</si>
  <si>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</si>
  <si>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</si>
  <si>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</si>
  <si>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</si>
  <si>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</si>
  <si>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</si>
  <si>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</si>
  <si>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</si>
  <si>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</si>
  <si>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</si>
  <si>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</si>
  <si>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</si>
  <si>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</si>
  <si>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</si>
  <si>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</si>
  <si>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</si>
  <si>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</si>
  <si>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</si>
  <si>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</si>
  <si>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</si>
  <si>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</si>
  <si>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</si>
  <si>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</si>
  <si>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</si>
  <si>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</si>
  <si>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</si>
  <si>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</si>
  <si>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</si>
  <si>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</si>
  <si>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</si>
  <si>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</si>
  <si>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</si>
  <si>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</si>
  <si>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</si>
  <si>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</si>
  <si>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</si>
  <si>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</si>
  <si>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</si>
  <si>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</si>
  <si>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</si>
  <si>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</si>
  <si>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</si>
  <si>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</si>
  <si>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</si>
  <si>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</si>
  <si>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</si>
  <si>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</si>
  <si>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</si>
  <si>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</si>
  <si>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</si>
  <si>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</si>
  <si>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</si>
  <si>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</si>
  <si>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</si>
  <si>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</si>
  <si>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</si>
  <si>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</si>
  <si>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</si>
  <si>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</si>
  <si>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</si>
  <si>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</si>
  <si>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</si>
  <si>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</si>
  <si>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</si>
  <si>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</si>
  <si>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</si>
  <si>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</si>
  <si>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</si>
  <si>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</si>
  <si>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</si>
  <si>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</si>
  <si>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</si>
  <si>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</si>
  <si>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</si>
  <si>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</si>
  <si>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</si>
  <si>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</si>
  <si>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</si>
  <si>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</si>
  <si>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</si>
  <si>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</si>
  <si>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</si>
  <si>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</si>
  <si>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</si>
  <si>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</si>
  <si>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</si>
  <si>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</si>
  <si>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</si>
  <si>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</si>
  <si>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</si>
  <si>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</si>
  <si>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</si>
  <si>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</si>
  <si>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</si>
  <si>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</si>
  <si>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</si>
  <si>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</si>
  <si>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</si>
  <si>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</si>
  <si>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</si>
  <si>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</si>
  <si>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</si>
  <si>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</si>
  <si>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</si>
  <si>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</si>
  <si>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</si>
  <si>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</si>
  <si>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</si>
  <si>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</si>
  <si>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</si>
  <si>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</si>
  <si>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</si>
  <si>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</si>
  <si>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</si>
  <si>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</si>
  <si>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</si>
  <si>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</si>
  <si>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</si>
  <si>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</si>
  <si>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</si>
  <si>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</si>
  <si>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</si>
  <si>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</si>
  <si>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</si>
  <si>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</si>
  <si>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</si>
  <si>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</si>
  <si>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</si>
  <si>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</si>
  <si>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</si>
  <si>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</si>
  <si>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</si>
  <si>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</si>
  <si>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</si>
  <si>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</si>
  <si>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</si>
  <si>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</si>
  <si>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</si>
  <si>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</si>
  <si>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</si>
  <si>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</si>
  <si>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</si>
  <si>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</si>
  <si>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</si>
  <si>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</si>
  <si>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</si>
  <si>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</si>
  <si>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</si>
  <si>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</si>
  <si>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</si>
  <si>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</si>
  <si>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</si>
  <si>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</si>
  <si>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</si>
  <si>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</si>
  <si>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</si>
  <si>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</si>
  <si>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</si>
  <si>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</si>
  <si>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</si>
  <si>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</si>
  <si>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</si>
  <si>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</si>
  <si>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</si>
  <si>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</si>
  <si>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</si>
  <si>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</si>
  <si>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</si>
  <si>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</si>
  <si>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</si>
  <si>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</si>
  <si>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</si>
  <si>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</si>
  <si>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</si>
  <si>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</si>
  <si>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</si>
  <si>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</si>
  <si>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</si>
  <si>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</si>
  <si>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</si>
  <si>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</si>
  <si>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</si>
  <si>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</si>
  <si>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</si>
  <si>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</si>
  <si>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</si>
  <si>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</si>
  <si>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</si>
  <si>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</si>
  <si>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</si>
  <si>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</si>
  <si>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</si>
  <si>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</si>
  <si>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</si>
  <si>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</si>
  <si>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</si>
  <si>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</si>
  <si>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</si>
  <si>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</si>
  <si>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</si>
  <si>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</si>
  <si>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</si>
  <si>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</si>
  <si>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</si>
  <si>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</si>
  <si>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</si>
  <si>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</si>
  <si>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</si>
  <si>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</si>
  <si>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</si>
  <si>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</si>
  <si>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</si>
  <si>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</si>
  <si>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</si>
  <si>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</si>
  <si>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</si>
  <si>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</si>
  <si>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</si>
  <si>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</si>
  <si>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</si>
  <si>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</si>
  <si>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</si>
  <si>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</si>
  <si>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</si>
  <si>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</si>
  <si>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</si>
  <si>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</si>
  <si>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</si>
  <si>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</si>
  <si>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</si>
  <si>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</si>
  <si>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</si>
  <si>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</si>
  <si>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</si>
  <si>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</si>
  <si>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</si>
  <si>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</si>
  <si>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</si>
  <si>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</si>
  <si>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</si>
  <si>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</si>
  <si>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</si>
  <si>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</si>
  <si>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</si>
  <si>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</si>
  <si>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</si>
  <si>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</si>
  <si>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</si>
  <si>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</si>
  <si>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</si>
  <si>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</si>
  <si>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</si>
  <si>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</si>
  <si>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</si>
  <si>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</si>
  <si>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</si>
  <si>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</si>
  <si>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</si>
  <si>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</si>
  <si>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</si>
  <si>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</si>
  <si>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</si>
  <si>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</si>
  <si>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</si>
  <si>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</si>
  <si>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</si>
  <si>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</si>
  <si>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</si>
  <si>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</si>
  <si>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</si>
  <si>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</si>
  <si>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</si>
  <si>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</si>
  <si>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</si>
  <si>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</si>
  <si>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</si>
  <si>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</si>
  <si>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</si>
  <si>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</si>
  <si>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</si>
  <si>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</si>
  <si>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</si>
  <si>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</si>
  <si>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</si>
  <si>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</si>
  <si>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</si>
  <si>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</si>
  <si>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</si>
  <si>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</si>
  <si>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</si>
  <si>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</si>
  <si>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</si>
  <si>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</si>
  <si>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</si>
  <si>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</si>
  <si>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</si>
  <si>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</si>
  <si>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</si>
  <si>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</si>
  <si>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</si>
  <si>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</si>
  <si>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</si>
  <si>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</si>
  <si>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</si>
  <si>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</si>
  <si>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</si>
  <si>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</si>
  <si>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</si>
  <si>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</si>
  <si>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</si>
  <si>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</si>
  <si>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</si>
  <si>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</si>
  <si>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</si>
  <si>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</si>
  <si>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</si>
  <si>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</si>
  <si>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</si>
  <si>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</si>
  <si>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</si>
  <si>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</si>
  <si>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</si>
  <si>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</si>
  <si>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</si>
  <si>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</si>
  <si>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</si>
  <si>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</si>
  <si>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</si>
  <si>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</si>
  <si>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</si>
  <si>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</si>
  <si>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</si>
  <si>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</si>
  <si>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</si>
  <si>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</si>
  <si>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</si>
  <si>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</si>
  <si>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</si>
  <si>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</si>
  <si>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</si>
  <si>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</si>
  <si>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</si>
  <si>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</si>
  <si>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</si>
  <si>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</si>
  <si>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</si>
  <si>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</si>
  <si>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</si>
  <si>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</si>
  <si>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</si>
  <si>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</si>
  <si>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</si>
  <si>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</si>
  <si>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</si>
  <si>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</si>
  <si>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</si>
  <si>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</si>
  <si>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</si>
  <si>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</si>
  <si>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</si>
  <si>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</si>
  <si>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</si>
  <si>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</si>
  <si>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</si>
  <si>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</si>
  <si>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</si>
  <si>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</si>
  <si>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</si>
  <si>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</si>
  <si>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</si>
  <si>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</si>
  <si>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</si>
  <si>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</si>
  <si>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</si>
  <si>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</si>
  <si>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</si>
  <si>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</si>
  <si>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</si>
  <si>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</si>
  <si>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</si>
  <si>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</si>
  <si>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</si>
  <si>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</si>
  <si>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</si>
  <si>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</si>
  <si>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</si>
  <si>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</si>
  <si>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</si>
  <si>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</si>
  <si>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</si>
  <si>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</si>
  <si>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</si>
  <si>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</si>
  <si>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</si>
  <si>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</si>
  <si>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</si>
  <si>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</si>
  <si>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</si>
  <si>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</si>
  <si>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</si>
  <si>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</si>
  <si>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</si>
  <si>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</si>
  <si>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</si>
  <si>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</si>
  <si>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</si>
  <si>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</si>
  <si>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</si>
  <si>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</si>
  <si>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</si>
  <si>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</si>
  <si>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</si>
  <si>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</si>
  <si>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</si>
  <si>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</si>
  <si>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</si>
  <si>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</si>
  <si>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</si>
  <si>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</si>
  <si>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</si>
  <si>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</si>
  <si>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</si>
  <si>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</si>
  <si>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</si>
  <si>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</si>
  <si>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</si>
  <si>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</si>
  <si>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</si>
  <si>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</si>
  <si>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</si>
  <si>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</si>
  <si>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</si>
  <si>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</si>
  <si>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</si>
  <si>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</si>
  <si>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</si>
  <si>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</si>
  <si>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</si>
  <si>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</si>
  <si>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</si>
  <si>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</si>
  <si>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</si>
  <si>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</si>
  <si>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</si>
  <si>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</si>
  <si>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</si>
  <si>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</si>
  <si>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</si>
  <si>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</si>
  <si>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</si>
  <si>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</si>
  <si>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</si>
  <si>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</si>
  <si>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</si>
  <si>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</si>
  <si>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</si>
  <si>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</si>
  <si>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</si>
  <si>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</si>
  <si>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</si>
  <si>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</si>
  <si>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</si>
  <si>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</si>
  <si>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</si>
  <si>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</si>
  <si>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</si>
  <si>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</si>
  <si>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</si>
  <si>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</si>
  <si>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</si>
  <si>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</si>
  <si>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</si>
  <si>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</si>
  <si>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</si>
  <si>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</si>
  <si>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</si>
  <si>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</si>
  <si>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</si>
  <si>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</si>
  <si>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</si>
  <si>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</si>
  <si>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</si>
  <si>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</si>
  <si>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</si>
  <si>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</si>
  <si>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</si>
  <si>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</si>
  <si>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</si>
  <si>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</si>
  <si>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</si>
  <si>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</si>
  <si>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</si>
  <si>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</si>
  <si>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</si>
  <si>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</si>
  <si>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</si>
  <si>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</si>
  <si>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</si>
  <si>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</si>
  <si>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</si>
  <si>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</si>
  <si>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</si>
  <si>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</si>
  <si>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</si>
  <si>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</si>
  <si>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</si>
  <si>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</si>
  <si>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</si>
  <si>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</si>
  <si>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</si>
  <si>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</si>
  <si>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</si>
  <si>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</si>
  <si>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</si>
  <si>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</si>
  <si>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</si>
  <si>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</si>
  <si>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</si>
  <si>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</si>
  <si>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</si>
  <si>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</si>
  <si>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</si>
  <si>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</si>
  <si>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</si>
  <si>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</si>
  <si>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</si>
  <si>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</si>
  <si>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</si>
  <si>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</si>
  <si>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</si>
  <si>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</si>
  <si>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</si>
  <si>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</si>
  <si>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</si>
  <si>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</si>
  <si>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</si>
  <si>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</si>
  <si>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</si>
  <si>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</si>
  <si>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</si>
  <si>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</si>
  <si>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</si>
  <si>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</si>
  <si>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</si>
  <si>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</si>
  <si>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</si>
  <si>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</si>
  <si>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</si>
  <si>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</si>
  <si>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</si>
  <si>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</si>
  <si>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</si>
  <si>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</si>
  <si>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</si>
  <si>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</si>
  <si>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</si>
  <si>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</si>
  <si>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</si>
  <si>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</si>
  <si>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</si>
  <si>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</si>
  <si>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</si>
  <si>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</si>
  <si>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</si>
  <si>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</si>
  <si>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</si>
  <si>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</si>
  <si>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</si>
  <si>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</si>
  <si>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</si>
  <si>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</si>
  <si>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</si>
  <si>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</si>
  <si>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</si>
  <si>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</si>
  <si>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</si>
  <si>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</si>
  <si>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</si>
  <si>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</si>
  <si>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</si>
  <si>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</si>
  <si>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</si>
  <si>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</si>
  <si>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</si>
  <si>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</si>
  <si>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</si>
  <si>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</si>
  <si>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</si>
  <si>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</si>
  <si>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</si>
  <si>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</si>
  <si>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</si>
  <si>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</si>
  <si>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</si>
  <si>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</si>
  <si>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</si>
  <si>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</si>
  <si>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</si>
  <si>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</si>
  <si>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</si>
  <si>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</si>
  <si>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</si>
  <si>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</si>
  <si>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</si>
  <si>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</si>
  <si>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</si>
  <si>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</si>
  <si>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</si>
  <si>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</si>
  <si>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</si>
  <si>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</si>
  <si>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</si>
  <si>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</si>
  <si>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</si>
  <si>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</si>
  <si>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</si>
  <si>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</si>
  <si>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</si>
  <si>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</si>
  <si>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</si>
  <si>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</si>
  <si>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</si>
  <si>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</si>
  <si>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</si>
  <si>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</si>
  <si>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</si>
  <si>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</si>
  <si>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</si>
  <si>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</si>
  <si>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</si>
  <si>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</si>
  <si>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</si>
  <si>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</si>
  <si>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</si>
  <si>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</si>
  <si>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</si>
  <si>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</si>
  <si>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</si>
  <si>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</si>
  <si>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</si>
  <si>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</si>
  <si>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</si>
  <si>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</si>
  <si>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</si>
  <si>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</si>
  <si>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</si>
  <si>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</si>
  <si>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</si>
  <si>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</si>
  <si>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</si>
  <si>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</si>
  <si>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</si>
  <si>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</si>
  <si>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</si>
  <si>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</si>
  <si>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</si>
  <si>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</si>
  <si>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</si>
  <si>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</si>
  <si>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</si>
  <si>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</si>
  <si>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</si>
  <si>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</si>
  <si>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</si>
  <si>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</si>
  <si>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</si>
  <si>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</si>
  <si>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</si>
  <si>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</si>
  <si>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</si>
  <si>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</si>
  <si>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</si>
  <si>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</si>
  <si>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</si>
  <si>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</si>
  <si>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</si>
  <si>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</si>
  <si>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</si>
  <si>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</si>
  <si>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</si>
  <si>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</si>
  <si>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</si>
  <si>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</si>
  <si>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</si>
  <si>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</si>
  <si>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</si>
  <si>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</si>
  <si>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</si>
  <si>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</si>
  <si>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</si>
  <si>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</si>
  <si>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</si>
  <si>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</si>
  <si>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</si>
  <si>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</si>
  <si>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</si>
  <si>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</si>
  <si>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</si>
  <si>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</si>
  <si>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</si>
  <si>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</si>
  <si>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</si>
  <si>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</si>
  <si>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</si>
  <si>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</si>
  <si>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</si>
  <si>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</si>
  <si>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</si>
  <si>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</si>
  <si>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</si>
  <si>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</si>
  <si>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</si>
  <si>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</si>
  <si>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</si>
  <si>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</si>
  <si>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</si>
  <si>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</si>
  <si>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</si>
  <si>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</si>
  <si>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</si>
  <si>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</si>
  <si>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</si>
  <si>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</si>
  <si>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</si>
  <si>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</si>
  <si>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</si>
  <si>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</si>
  <si>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</si>
  <si>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</si>
  <si>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</si>
  <si>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</si>
  <si>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</si>
  <si>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</si>
  <si>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</si>
  <si>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</si>
  <si>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</si>
  <si>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</si>
  <si>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</si>
  <si>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</si>
  <si>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</si>
  <si>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</si>
  <si>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</si>
  <si>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</si>
  <si>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</si>
  <si>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</si>
  <si>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</si>
  <si>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</si>
  <si>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</si>
  <si>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</si>
  <si>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</si>
  <si>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</si>
  <si>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</si>
  <si>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</si>
  <si>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</si>
  <si>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</si>
  <si>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</si>
  <si>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</si>
  <si>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</si>
  <si>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</si>
  <si>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</si>
  <si>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</si>
  <si>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</si>
  <si>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</si>
  <si>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</si>
  <si>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</si>
  <si>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</si>
  <si>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</si>
  <si>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</si>
  <si>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</si>
  <si>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</si>
  <si>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</si>
  <si>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</si>
  <si>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</si>
  <si>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</si>
  <si>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</si>
  <si>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</si>
  <si>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</si>
  <si>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</si>
  <si>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</si>
  <si>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</si>
  <si>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</si>
  <si>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</si>
  <si>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</si>
  <si>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</si>
  <si>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</si>
  <si>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</si>
  <si>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</si>
  <si>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</si>
  <si>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</si>
  <si>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</si>
  <si>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</si>
  <si>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</si>
  <si>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</si>
  <si>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</si>
  <si>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</si>
  <si>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</si>
  <si>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</si>
  <si>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</si>
  <si>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</si>
  <si>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</si>
  <si>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</si>
  <si>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</si>
  <si>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</si>
  <si>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</si>
  <si>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</si>
  <si>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</si>
  <si>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</si>
  <si>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</si>
  <si>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</si>
  <si>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</si>
  <si>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</si>
  <si>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</si>
  <si>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</si>
  <si>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</si>
  <si>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</si>
  <si>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</si>
  <si>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</si>
  <si>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</si>
  <si>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</si>
  <si>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</si>
  <si>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</si>
  <si>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</si>
  <si>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</si>
  <si>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</si>
  <si>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</si>
  <si>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</si>
  <si>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</si>
  <si>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</si>
  <si>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</si>
  <si>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</si>
  <si>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</si>
  <si>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</si>
  <si>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</si>
  <si>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</si>
  <si>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</si>
  <si>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</si>
  <si>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</si>
  <si>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</si>
  <si>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</si>
  <si>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</si>
  <si>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</si>
  <si>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</si>
  <si>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</si>
  <si>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</si>
  <si>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</si>
  <si>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</si>
  <si>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</si>
  <si>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</si>
  <si>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</si>
  <si>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</si>
  <si>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</si>
  <si>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</si>
  <si>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</si>
  <si>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</si>
  <si>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</si>
  <si>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</si>
  <si>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</si>
  <si>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</si>
  <si>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</si>
  <si>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</si>
  <si>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</si>
  <si>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</si>
  <si>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</si>
  <si>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</si>
  <si>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</si>
  <si>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</si>
  <si>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</si>
  <si>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</si>
  <si>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</si>
  <si>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</si>
  <si>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</si>
  <si>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</si>
  <si>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</si>
  <si>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</si>
  <si>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</si>
  <si>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</si>
  <si>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</si>
  <si>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</si>
  <si>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</si>
  <si>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</si>
  <si>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</si>
  <si>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</si>
  <si>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</si>
  <si>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</si>
  <si>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</si>
  <si>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</si>
  <si>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</si>
  <si>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</si>
  <si>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</si>
  <si>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</si>
  <si>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</si>
  <si>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</si>
  <si>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</si>
  <si>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</si>
  <si>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</si>
  <si>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</si>
  <si>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</si>
  <si>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</si>
  <si>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</si>
  <si>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</si>
  <si>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</si>
  <si>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</si>
  <si>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</si>
  <si>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</si>
  <si>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</si>
  <si>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</si>
  <si>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</si>
  <si>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</si>
  <si>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</si>
  <si>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</si>
  <si>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</si>
  <si>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</si>
  <si>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</si>
  <si>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</si>
  <si>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</si>
  <si>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</si>
  <si>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</si>
  <si>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</si>
  <si>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</si>
  <si>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</si>
  <si>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</si>
  <si>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</si>
  <si>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</si>
  <si>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</si>
  <si>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</si>
  <si>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</si>
  <si>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</si>
  <si>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</si>
  <si>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</si>
  <si>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</si>
  <si>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</si>
  <si>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</si>
  <si>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</si>
  <si>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</si>
  <si>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</si>
  <si>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</si>
  <si>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</si>
  <si>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</si>
  <si>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</si>
  <si>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</si>
  <si>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</si>
  <si>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</si>
  <si>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</si>
  <si>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</si>
  <si>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</si>
  <si>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</si>
  <si>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</si>
  <si>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</si>
  <si>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</si>
  <si>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</si>
  <si>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</si>
  <si>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</si>
  <si>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</si>
  <si>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</si>
  <si>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</si>
  <si>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</si>
  <si>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</si>
  <si>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</si>
  <si>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</si>
  <si>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</si>
  <si>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</si>
  <si>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</si>
  <si>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</si>
  <si>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</si>
  <si>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</si>
  <si>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</si>
  <si>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</si>
  <si>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</si>
  <si>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</si>
  <si>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</si>
  <si>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</si>
  <si>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</si>
  <si>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</si>
  <si>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</si>
  <si>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</si>
  <si>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</si>
  <si>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</si>
  <si>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</si>
  <si>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</si>
  <si>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</si>
  <si>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</si>
  <si>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</si>
  <si>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</si>
  <si>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</si>
  <si>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</si>
  <si>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</si>
  <si>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</si>
  <si>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</si>
  <si>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</si>
  <si>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</si>
  <si>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</si>
  <si>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</si>
  <si>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</si>
  <si>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</si>
  <si>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</si>
  <si>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</si>
  <si>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</si>
  <si>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</si>
  <si>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</si>
  <si>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</si>
  <si>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</si>
  <si>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</si>
  <si>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</si>
  <si>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</si>
  <si>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</si>
  <si>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</si>
  <si>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</si>
  <si>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</si>
  <si>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</si>
  <si>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</si>
  <si>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</si>
  <si>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</si>
  <si>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</si>
  <si>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</si>
  <si>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</si>
  <si>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</si>
  <si>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</si>
  <si>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</si>
  <si>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</si>
  <si>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</si>
  <si>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</si>
  <si>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</si>
  <si>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</si>
  <si>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</si>
  <si>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</si>
  <si>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</si>
  <si>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</si>
  <si>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</si>
  <si>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</si>
  <si>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</si>
  <si>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</si>
  <si>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</si>
  <si>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</si>
  <si>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</si>
  <si>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</si>
  <si>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</si>
  <si>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</si>
  <si>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</si>
  <si>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</si>
  <si>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</si>
  <si>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</si>
  <si>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</si>
  <si>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</si>
  <si>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</si>
  <si>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</si>
  <si>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</si>
  <si>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</si>
  <si>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</si>
  <si>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</si>
  <si>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</si>
  <si>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</si>
  <si>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</si>
  <si>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</si>
  <si>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</si>
  <si>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</si>
  <si>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</si>
  <si>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</si>
  <si>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</si>
  <si>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</si>
  <si>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</si>
  <si>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</si>
  <si>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</si>
  <si>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</si>
  <si>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</si>
  <si>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</si>
  <si>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</si>
  <si>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</si>
  <si>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</si>
  <si>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</si>
  <si>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</si>
  <si>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</si>
  <si>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</si>
  <si>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</si>
  <si>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</si>
  <si>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</si>
  <si>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</si>
  <si>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</si>
  <si>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</si>
  <si>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</si>
  <si>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</si>
  <si>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</si>
  <si>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</si>
  <si>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</si>
  <si>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</si>
  <si>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</si>
  <si>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</si>
  <si>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</si>
  <si>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</si>
  <si>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</si>
  <si>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</si>
  <si>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</si>
  <si>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</si>
  <si>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</si>
  <si>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</si>
  <si>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</si>
  <si>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</si>
  <si>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</si>
  <si>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</si>
  <si>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</si>
  <si>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</si>
  <si>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</si>
  <si>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</si>
  <si>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</si>
  <si>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</si>
  <si>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</si>
  <si>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</si>
  <si>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</si>
  <si>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</si>
  <si>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</si>
  <si>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</si>
  <si>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</si>
  <si>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</si>
  <si>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</si>
  <si>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</si>
  <si>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</si>
  <si>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</si>
  <si>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</si>
  <si>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</si>
  <si>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</si>
  <si>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</si>
  <si>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</si>
  <si>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</si>
  <si>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</si>
  <si>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</si>
  <si>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</si>
  <si>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</si>
  <si>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</si>
  <si>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</si>
  <si>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</si>
  <si>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</si>
  <si>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</si>
  <si>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</si>
  <si>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</si>
  <si>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</si>
  <si>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</si>
  <si>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</si>
  <si>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</si>
  <si>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</si>
  <si>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</si>
  <si>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</si>
  <si>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</si>
  <si>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</si>
  <si>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</si>
  <si>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</si>
  <si>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</si>
  <si>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</si>
  <si>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</si>
  <si>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</si>
  <si>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</si>
  <si>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</si>
  <si>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</si>
  <si>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</si>
  <si>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</si>
  <si>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</si>
  <si>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</si>
  <si>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</si>
  <si>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</si>
  <si>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</si>
  <si>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</si>
  <si>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</si>
  <si>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</si>
  <si>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</si>
  <si>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</si>
  <si>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</si>
  <si>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</si>
  <si>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</si>
  <si>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</si>
  <si>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</si>
  <si>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</si>
  <si>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</si>
  <si>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</si>
  <si>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</si>
  <si>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</si>
  <si>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</si>
  <si>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</si>
  <si>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</si>
  <si>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</si>
  <si>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</si>
  <si>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</si>
  <si>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</si>
  <si>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</si>
  <si>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</si>
  <si>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</si>
  <si>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</si>
  <si>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</si>
  <si>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</si>
  <si>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</si>
  <si>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</si>
  <si>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</si>
  <si>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</si>
  <si>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</si>
  <si>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</si>
  <si>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</si>
  <si>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</si>
  <si>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</si>
  <si>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</si>
  <si>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</si>
  <si>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</si>
  <si>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</si>
  <si>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</si>
  <si>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</si>
  <si>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</si>
  <si>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</si>
  <si>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</si>
  <si>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</si>
  <si>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</si>
  <si>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</si>
  <si>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</si>
  <si>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</si>
  <si>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</si>
  <si>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</si>
  <si>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</si>
  <si>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</si>
  <si>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</si>
  <si>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</si>
  <si>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</si>
  <si>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</si>
  <si>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</si>
  <si>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</si>
  <si>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</si>
  <si>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</si>
  <si>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</si>
  <si>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</si>
  <si>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</si>
  <si>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</si>
  <si>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</si>
  <si>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</si>
  <si>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</si>
  <si>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</si>
  <si>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</si>
  <si>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</si>
  <si>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</si>
  <si>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</si>
  <si>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</si>
  <si>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</si>
  <si>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</si>
  <si>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</si>
  <si>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</si>
  <si>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</si>
  <si>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</si>
  <si>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</si>
  <si>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</si>
  <si>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</si>
  <si>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</si>
  <si>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</si>
  <si>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</si>
  <si>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</si>
  <si>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</si>
  <si>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</si>
  <si>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</si>
  <si>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</si>
  <si>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</si>
  <si>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</si>
  <si>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</si>
  <si>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</si>
  <si>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</si>
  <si>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</si>
  <si>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</si>
  <si>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</si>
  <si>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</si>
  <si>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</si>
  <si>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</si>
  <si>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</si>
  <si>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</si>
  <si>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</si>
  <si>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</si>
  <si>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</si>
  <si>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</si>
  <si>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</si>
  <si>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</si>
  <si>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</si>
  <si>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</si>
  <si>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</si>
  <si>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</si>
  <si>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</si>
  <si>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</si>
  <si>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</si>
  <si>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</si>
  <si>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</si>
  <si>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</si>
  <si>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</si>
  <si>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</si>
  <si>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</si>
  <si>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</si>
  <si>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</si>
  <si>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</si>
  <si>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</si>
  <si>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</si>
  <si>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</si>
  <si>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</si>
  <si>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</si>
  <si>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</si>
  <si>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</si>
  <si>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</si>
  <si>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</si>
  <si>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</si>
  <si>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</si>
  <si>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</si>
  <si>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</si>
  <si>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</si>
  <si>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</si>
  <si>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</si>
  <si>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</si>
  <si>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</si>
  <si>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</si>
  <si>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</si>
  <si>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</si>
  <si>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</si>
  <si>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</si>
  <si>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</si>
  <si>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</si>
  <si>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</si>
  <si>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</si>
  <si>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</si>
  <si>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</si>
  <si>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</si>
  <si>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</si>
  <si>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</si>
  <si>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</si>
  <si>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</si>
  <si>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</si>
  <si>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</si>
  <si>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</si>
  <si>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</si>
  <si>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</si>
  <si>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</si>
  <si>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</si>
  <si>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</si>
  <si>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</si>
  <si>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</si>
  <si>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</si>
  <si>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</si>
  <si>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</si>
  <si>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</si>
  <si>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</si>
  <si>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</si>
  <si>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</si>
  <si>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</si>
  <si>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</si>
  <si>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</si>
  <si>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</si>
  <si>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</si>
  <si>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</si>
  <si>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</si>
  <si>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</si>
  <si>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</si>
  <si>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</si>
  <si>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</si>
  <si>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</si>
  <si>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</si>
  <si>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</si>
  <si>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</si>
  <si>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</si>
  <si>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</si>
  <si>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</si>
  <si>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</si>
  <si>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</si>
  <si>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</si>
  <si>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</si>
  <si>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</si>
  <si>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</si>
  <si>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</si>
  <si>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</si>
  <si>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</si>
  <si>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</si>
  <si>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</si>
  <si>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</si>
  <si>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</si>
  <si>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</si>
  <si>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</si>
  <si>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</si>
  <si>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</si>
  <si>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</si>
  <si>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</si>
  <si>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</si>
  <si>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</si>
  <si>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</si>
  <si>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</si>
  <si>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</si>
  <si>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</si>
  <si>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</si>
  <si>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</si>
  <si>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</si>
  <si>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</si>
  <si>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</si>
  <si>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</si>
  <si>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</si>
  <si>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</si>
  <si>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</si>
  <si>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</si>
  <si>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</si>
  <si>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</si>
  <si>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</si>
  <si>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</si>
  <si>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</si>
  <si>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</si>
  <si>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</si>
  <si>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</si>
  <si>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</si>
  <si>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</si>
  <si>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</si>
  <si>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</si>
  <si>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</si>
  <si>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</si>
  <si>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</si>
  <si>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</si>
  <si>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</si>
  <si>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</si>
  <si>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</si>
  <si>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</si>
  <si>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</si>
  <si>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</si>
  <si>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</si>
  <si>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</si>
  <si>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</si>
  <si>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</si>
  <si>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</si>
  <si>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</si>
  <si>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</si>
  <si>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</si>
  <si>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</si>
  <si>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</si>
  <si>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</si>
  <si>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</si>
  <si>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</si>
  <si>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</si>
  <si>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</si>
  <si>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</si>
  <si>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</si>
  <si>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</si>
  <si>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</si>
  <si>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</si>
  <si>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</si>
  <si>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</si>
  <si>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</si>
  <si>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</si>
  <si>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</si>
  <si>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</si>
  <si>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</si>
  <si>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</si>
  <si>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</si>
  <si>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</si>
  <si>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</si>
  <si>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</si>
  <si>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</si>
  <si>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</si>
  <si>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</si>
  <si>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</si>
  <si>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</si>
  <si>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</si>
  <si>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</si>
  <si>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</si>
  <si>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</si>
  <si>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</si>
  <si>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</si>
  <si>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</si>
  <si>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</si>
  <si>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</si>
  <si>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</si>
  <si>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</si>
  <si>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</si>
  <si>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</si>
  <si>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</si>
  <si>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</si>
  <si>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</si>
  <si>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</si>
  <si>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</si>
  <si>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</si>
  <si>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</si>
  <si>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</si>
  <si>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</si>
  <si>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</si>
  <si>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</si>
  <si>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</si>
  <si>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</si>
  <si>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</si>
  <si>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</si>
  <si>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</si>
  <si>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</si>
  <si>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</si>
  <si>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</si>
  <si>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</si>
  <si>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</si>
  <si>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</si>
  <si>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</si>
  <si>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</si>
  <si>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</si>
  <si>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</si>
  <si>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</si>
  <si>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</si>
  <si>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</si>
  <si>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</si>
  <si>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</si>
  <si>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</si>
  <si>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</si>
  <si>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</si>
  <si>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</si>
  <si>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</si>
  <si>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</si>
  <si>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</si>
  <si>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</si>
  <si>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</si>
  <si>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</si>
  <si>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</si>
  <si>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</si>
  <si>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</si>
  <si>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</si>
  <si>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</si>
  <si>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</si>
  <si>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</si>
  <si>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</si>
  <si>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</si>
  <si>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</si>
  <si>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</si>
  <si>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</si>
  <si>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</si>
  <si>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</si>
  <si>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</si>
  <si>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</si>
  <si>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</si>
  <si>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</si>
  <si>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</si>
  <si>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</si>
  <si>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</si>
  <si>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</si>
  <si>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</si>
  <si>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</si>
  <si>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</si>
  <si>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</si>
  <si>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</si>
  <si>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</si>
  <si>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</si>
  <si>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</si>
  <si>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</si>
  <si>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</si>
  <si>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</si>
  <si>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</si>
  <si>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</si>
  <si>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</si>
  <si>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</si>
  <si>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</si>
  <si>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</si>
  <si>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</si>
  <si>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</si>
  <si>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</si>
  <si>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</si>
  <si>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</si>
  <si>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</si>
  <si>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</si>
  <si>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</si>
  <si>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</si>
  <si>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</si>
  <si>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</si>
  <si>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</si>
  <si>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</si>
  <si>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</si>
  <si>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</si>
  <si>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</si>
  <si>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</si>
  <si>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</si>
  <si>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</si>
  <si>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</si>
  <si>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</si>
  <si>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</si>
  <si>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</si>
  <si>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</si>
  <si>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</si>
  <si>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</si>
  <si>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</si>
  <si>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</si>
  <si>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</si>
  <si>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</si>
  <si>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</si>
  <si>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</si>
  <si>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</si>
  <si>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</si>
  <si>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</si>
  <si>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</si>
  <si>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</si>
  <si>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</si>
  <si>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</si>
  <si>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</si>
  <si>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</si>
  <si>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</si>
  <si>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</si>
  <si>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</si>
  <si>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</si>
  <si>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</si>
  <si>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</si>
  <si>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</si>
  <si>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</si>
  <si>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</si>
  <si>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</si>
  <si>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</si>
  <si>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</si>
  <si>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</si>
  <si>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</si>
  <si>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</si>
  <si>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</si>
  <si>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</si>
  <si>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</si>
  <si>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</si>
  <si>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</si>
  <si>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</si>
  <si>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</si>
  <si>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</si>
  <si>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</si>
  <si>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</si>
  <si>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</si>
  <si>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</si>
  <si>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</si>
  <si>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</si>
  <si>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</si>
  <si>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</si>
  <si>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</si>
  <si>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</si>
  <si>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</si>
  <si>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</si>
  <si>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</si>
  <si>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</si>
  <si>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</si>
  <si>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</si>
  <si>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</si>
  <si>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</si>
  <si>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</si>
  <si>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</si>
  <si>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</si>
  <si>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</si>
  <si>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</si>
  <si>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</si>
  <si>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</si>
  <si>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</si>
  <si>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</si>
  <si>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</si>
  <si>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</si>
  <si>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</si>
  <si>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</si>
  <si>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</si>
  <si>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</si>
  <si>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</si>
  <si>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</si>
  <si>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</si>
  <si>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</si>
  <si>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</si>
  <si>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</si>
  <si>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</si>
  <si>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</si>
  <si>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</si>
  <si>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</si>
  <si>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</si>
  <si>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</si>
  <si>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</si>
  <si>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</si>
  <si>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</si>
  <si>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</si>
  <si>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</si>
  <si>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</si>
  <si>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</si>
  <si>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</si>
  <si>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</si>
  <si>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</si>
  <si>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</si>
  <si>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</si>
  <si>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</si>
  <si>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</si>
  <si>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</si>
  <si>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</si>
  <si>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</si>
  <si>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</si>
  <si>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</si>
  <si>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</si>
  <si>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</si>
  <si>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</si>
  <si>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</si>
  <si>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</si>
  <si>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</si>
  <si>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</si>
  <si>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</si>
  <si>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</si>
  <si>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</si>
  <si>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</si>
  <si>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</si>
  <si>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</si>
  <si>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</si>
  <si>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</si>
  <si>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</si>
  <si>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</si>
  <si>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</si>
  <si>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</si>
  <si>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</si>
  <si>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</si>
  <si>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</si>
  <si>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</si>
  <si>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</si>
  <si>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</si>
  <si>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</si>
  <si>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</si>
  <si>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</si>
  <si>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</si>
  <si>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</si>
  <si>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</si>
  <si>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</si>
  <si>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</si>
  <si>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</si>
  <si>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</si>
  <si>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</si>
  <si>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</si>
  <si>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</si>
  <si>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</si>
  <si>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</si>
  <si>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</si>
  <si>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</si>
  <si>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</si>
  <si>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</si>
  <si>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</si>
  <si>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</si>
  <si>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</si>
  <si>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</si>
  <si>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</si>
  <si>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</si>
  <si>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</si>
  <si>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</si>
  <si>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</si>
  <si>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</si>
  <si>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</si>
  <si>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</si>
  <si>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</si>
  <si>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</si>
  <si>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</si>
  <si>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</si>
  <si>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</si>
  <si>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</si>
  <si>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</si>
  <si>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</si>
  <si>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</si>
  <si>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</si>
  <si>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</si>
  <si>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</si>
  <si>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</si>
  <si>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</si>
  <si>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</si>
  <si>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</si>
  <si>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</si>
  <si>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</si>
  <si>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</si>
  <si>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</si>
  <si>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</si>
  <si>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</si>
  <si>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</si>
  <si>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</si>
  <si>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</si>
  <si>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</si>
  <si>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</si>
  <si>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</si>
  <si>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</si>
  <si>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</si>
  <si>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</si>
  <si>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</si>
  <si>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</si>
  <si>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</si>
  <si>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</si>
  <si>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</si>
  <si>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</si>
  <si>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</si>
  <si>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</si>
  <si>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</si>
  <si>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</si>
  <si>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</si>
  <si>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</si>
  <si>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</si>
  <si>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</si>
  <si>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</si>
  <si>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</si>
  <si>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</si>
  <si>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</si>
  <si>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</si>
  <si>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</si>
  <si>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</si>
  <si>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</si>
  <si>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</si>
  <si>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</si>
  <si>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</si>
  <si>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</si>
  <si>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</si>
  <si>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</si>
  <si>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</si>
  <si>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</si>
  <si>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</si>
  <si>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</si>
  <si>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</si>
  <si>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</si>
  <si>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</si>
  <si>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</si>
  <si>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</si>
  <si>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</si>
  <si>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</si>
  <si>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</si>
  <si>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</si>
  <si>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</si>
  <si>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</si>
  <si>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</si>
  <si>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</si>
  <si>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</si>
  <si>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</si>
  <si>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</si>
  <si>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</si>
  <si>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</si>
  <si>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</si>
  <si>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</si>
  <si>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</si>
  <si>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</si>
  <si>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</si>
  <si>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</si>
  <si>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</si>
  <si>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</si>
  <si>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</si>
  <si>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</si>
  <si>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</si>
  <si>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</si>
  <si>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</si>
  <si>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</si>
  <si>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</si>
  <si>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</si>
  <si>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</si>
  <si>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</si>
  <si>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</si>
  <si>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</si>
  <si>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</si>
  <si>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</si>
  <si>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</si>
  <si>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</si>
  <si>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</si>
  <si>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</si>
  <si>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</si>
  <si>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</si>
  <si>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</si>
  <si>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</si>
  <si>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</si>
  <si>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</si>
  <si>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</si>
  <si>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</si>
  <si>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</si>
  <si>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</si>
  <si>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</si>
  <si>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</si>
  <si>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</si>
  <si>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</si>
  <si>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</si>
  <si>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</si>
  <si>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</si>
  <si>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</si>
  <si>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</si>
  <si>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</si>
  <si>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</si>
  <si>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</si>
  <si>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</si>
  <si>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</si>
  <si>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</si>
  <si>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</si>
  <si>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</si>
  <si>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</si>
  <si>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</si>
  <si>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</si>
  <si>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</si>
  <si>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</si>
  <si>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</si>
  <si>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</si>
  <si>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</si>
  <si>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</si>
  <si>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</si>
  <si>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</si>
  <si>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</si>
  <si>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</si>
  <si>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</si>
  <si>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</si>
  <si>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</si>
  <si>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</si>
  <si>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</si>
  <si>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</si>
  <si>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</si>
  <si>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</si>
  <si>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</si>
  <si>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</si>
  <si>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</si>
  <si>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</si>
  <si>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</si>
  <si>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</si>
  <si>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</si>
  <si>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</si>
  <si>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</si>
  <si>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</si>
  <si>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</si>
  <si>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</si>
  <si>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</si>
  <si>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</si>
  <si>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</si>
  <si>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</si>
  <si>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</si>
  <si>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</si>
  <si>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</si>
  <si>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</si>
  <si>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</si>
  <si>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</si>
  <si>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</si>
  <si>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</si>
  <si>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</si>
  <si>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</si>
  <si>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</si>
  <si>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</si>
  <si>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</si>
  <si>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</si>
  <si>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</si>
  <si>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</si>
  <si>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</si>
  <si>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</si>
  <si>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</si>
  <si>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</si>
  <si>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</si>
  <si>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</si>
  <si>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</si>
  <si>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</si>
  <si>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</si>
  <si>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</si>
  <si>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</si>
  <si>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</si>
  <si>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</si>
  <si>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</si>
  <si>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</si>
  <si>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</si>
  <si>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</si>
  <si>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</si>
  <si>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</si>
  <si>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</si>
  <si>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</si>
  <si>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</si>
  <si>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</si>
  <si>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</si>
  <si>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</si>
  <si>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</si>
  <si>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</si>
  <si>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</si>
  <si>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</si>
  <si>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</si>
  <si>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</si>
  <si>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</si>
  <si>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</si>
  <si>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</si>
  <si>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</si>
  <si>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</si>
  <si>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</si>
  <si>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</si>
  <si>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</si>
  <si>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</si>
  <si>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</si>
  <si>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</si>
  <si>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</si>
  <si>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</si>
  <si>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</si>
  <si>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</si>
  <si>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</si>
  <si>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</si>
  <si>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</si>
  <si>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</si>
  <si>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</si>
  <si>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</si>
  <si>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</si>
  <si>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</si>
  <si>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</si>
  <si>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</si>
  <si>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</si>
  <si>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</si>
  <si>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</si>
  <si>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</si>
  <si>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</si>
  <si>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</si>
  <si>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</si>
  <si>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</si>
  <si>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</si>
  <si>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</si>
  <si>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</si>
  <si>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</si>
  <si>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</si>
  <si>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</si>
  <si>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</si>
  <si>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</si>
  <si>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</si>
  <si>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</si>
  <si>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</si>
  <si>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</si>
  <si>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</si>
  <si>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</si>
  <si>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</si>
  <si>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</si>
  <si>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</si>
  <si>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</si>
  <si>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</si>
  <si>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</si>
  <si>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</si>
  <si>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</si>
  <si>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</si>
  <si>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</si>
  <si>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</si>
  <si>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</si>
  <si>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</si>
  <si>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</si>
  <si>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</si>
  <si>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</si>
  <si>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</si>
  <si>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</si>
  <si>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</si>
  <si>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</si>
  <si>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</si>
  <si>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</si>
  <si>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</si>
  <si>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</si>
  <si>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</si>
  <si>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</si>
  <si>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</si>
  <si>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</si>
  <si>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</si>
  <si>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</si>
  <si>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</si>
  <si>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</si>
  <si>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</si>
  <si>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</si>
  <si>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</si>
  <si>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</si>
  <si>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</si>
  <si>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</si>
  <si>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</si>
  <si>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</si>
  <si>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</si>
  <si>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</si>
  <si>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</si>
  <si>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</si>
  <si>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</si>
  <si>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</si>
  <si>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</si>
  <si>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</si>
  <si>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</si>
  <si>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</si>
  <si>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</si>
  <si>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</si>
  <si>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</si>
  <si>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</si>
  <si>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</si>
  <si>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</si>
  <si>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</si>
  <si>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</si>
  <si>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</si>
  <si>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</si>
  <si>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</si>
  <si>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</si>
  <si>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</si>
  <si>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</si>
  <si>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</si>
  <si>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</si>
  <si>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</si>
  <si>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</si>
  <si>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</si>
  <si>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</si>
  <si>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</si>
  <si>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</si>
  <si>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</si>
  <si>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</si>
  <si>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</si>
  <si>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</si>
  <si>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</si>
  <si>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</si>
  <si>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</si>
  <si>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</si>
  <si>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</si>
  <si>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</si>
  <si>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</si>
  <si>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</si>
  <si>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</si>
  <si>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</si>
  <si>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</si>
  <si>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</si>
  <si>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</si>
  <si>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</si>
  <si>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</si>
  <si>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</si>
  <si>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</si>
  <si>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</si>
  <si>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</si>
  <si>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</si>
  <si>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</si>
  <si>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</si>
  <si>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</si>
  <si>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</si>
  <si>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</si>
  <si>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</si>
  <si>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</si>
  <si>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</si>
  <si>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</si>
  <si>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</si>
  <si>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</si>
  <si>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</si>
  <si>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</si>
  <si>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</si>
  <si>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</si>
  <si>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</si>
  <si>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</si>
  <si>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</si>
  <si>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</si>
  <si>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</si>
  <si>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</si>
  <si>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</si>
  <si>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</si>
  <si>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</si>
  <si>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</si>
  <si>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</si>
  <si>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</si>
  <si>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</si>
  <si>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</si>
  <si>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</si>
  <si>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</si>
  <si>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</si>
  <si>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</si>
  <si>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</si>
  <si>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</si>
  <si>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</si>
  <si>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</si>
  <si>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</si>
  <si>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</si>
  <si>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</si>
  <si>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</si>
  <si>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</si>
  <si>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</si>
  <si>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</si>
  <si>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</si>
  <si>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</si>
  <si>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</si>
  <si>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</si>
  <si>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</si>
  <si>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</si>
  <si>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</si>
  <si>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</si>
  <si>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</si>
  <si>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</si>
  <si>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</si>
  <si>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</si>
  <si>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</si>
  <si>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</si>
  <si>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</si>
  <si>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</si>
  <si>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</si>
  <si>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</si>
  <si>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</si>
  <si>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</si>
  <si>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</si>
  <si>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</si>
  <si>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</si>
  <si>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</si>
  <si>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</si>
  <si>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</si>
  <si>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</si>
  <si>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</si>
  <si>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</si>
  <si>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</si>
  <si>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</si>
  <si>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</si>
  <si>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</si>
  <si>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</si>
  <si>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</si>
  <si>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</si>
  <si>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</si>
  <si>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</si>
  <si>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</si>
  <si>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</si>
  <si>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</si>
  <si>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</si>
  <si>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</si>
  <si>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</si>
  <si>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</si>
  <si>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</si>
  <si>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</si>
  <si>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</si>
  <si>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</si>
  <si>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</si>
  <si>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</si>
  <si>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</si>
  <si>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</si>
  <si>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</si>
  <si>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</si>
  <si>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</si>
  <si>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</si>
  <si>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</si>
  <si>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</si>
  <si>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</si>
  <si>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</si>
  <si>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</si>
  <si>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</si>
  <si>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</si>
  <si>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</si>
  <si>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</si>
  <si>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</si>
  <si>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</si>
  <si>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</si>
  <si>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</si>
  <si>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</si>
  <si>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</si>
  <si>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</si>
  <si>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</si>
  <si>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</si>
  <si>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</si>
  <si>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</si>
  <si>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</si>
  <si>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</si>
  <si>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</si>
  <si>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</si>
  <si>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</si>
  <si>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</si>
  <si>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</si>
  <si>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</si>
  <si>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</si>
  <si>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</si>
  <si>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</si>
  <si>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</si>
  <si>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</si>
  <si>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</si>
  <si>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</si>
  <si>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</si>
  <si>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</si>
  <si>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</si>
  <si>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</si>
  <si>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</si>
  <si>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</si>
  <si>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</si>
  <si>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</si>
  <si>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</si>
  <si>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</si>
  <si>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</si>
  <si>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</si>
  <si>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</si>
  <si>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</si>
  <si>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</si>
  <si>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</si>
  <si>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</si>
  <si>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</si>
  <si>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</si>
  <si>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</si>
  <si>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</si>
  <si>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</si>
  <si>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</si>
  <si>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</si>
  <si>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</si>
  <si>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</si>
  <si>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</si>
  <si>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</si>
  <si>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</si>
  <si>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</si>
  <si>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</si>
  <si>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</si>
  <si>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</si>
  <si>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</si>
  <si>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</si>
  <si>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</si>
  <si>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</si>
  <si>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</si>
  <si>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</si>
  <si>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</si>
  <si>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</si>
  <si>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</si>
  <si>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</si>
  <si>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</si>
  <si>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</si>
  <si>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</si>
  <si>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</si>
  <si>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</si>
  <si>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</si>
  <si>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</si>
  <si>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</si>
  <si>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</si>
  <si>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</si>
  <si>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</si>
  <si>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</si>
  <si>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</si>
  <si>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</si>
  <si>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</si>
  <si>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</si>
  <si>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</si>
  <si>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</si>
  <si>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</si>
  <si>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</si>
  <si>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</si>
  <si>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</si>
  <si>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</si>
  <si>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</si>
  <si>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</si>
  <si>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</si>
  <si>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</si>
  <si>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</si>
  <si>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</si>
  <si>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</si>
  <si>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</si>
  <si>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</si>
  <si>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</si>
  <si>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</si>
  <si>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</si>
  <si>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</si>
  <si>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</si>
  <si>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</si>
  <si>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</si>
  <si>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</si>
  <si>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</si>
  <si>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</si>
  <si>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</si>
  <si>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</si>
  <si>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</si>
  <si>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</si>
  <si>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</si>
  <si>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</si>
  <si>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</si>
  <si>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</si>
  <si>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</si>
  <si>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</si>
  <si>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</si>
  <si>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</si>
  <si>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</si>
  <si>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</si>
  <si>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</si>
  <si>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</si>
  <si>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</si>
  <si>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</si>
  <si>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</si>
  <si>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</si>
  <si>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</si>
  <si>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</si>
  <si>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</si>
  <si>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</si>
  <si>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</si>
  <si>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</si>
  <si>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</si>
  <si>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</si>
  <si>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</si>
  <si>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</si>
  <si>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</si>
  <si>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</si>
  <si>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</si>
  <si>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</si>
  <si>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</si>
  <si>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</si>
  <si>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</si>
  <si>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</si>
  <si>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</si>
  <si>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</si>
  <si>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</si>
  <si>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</si>
  <si>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</si>
  <si>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</si>
  <si>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</si>
  <si>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</si>
  <si>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</si>
  <si>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</si>
  <si>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</si>
  <si>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</si>
  <si>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</si>
  <si>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</si>
  <si>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</si>
  <si>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</si>
  <si>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</si>
  <si>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</si>
  <si>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</si>
  <si>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</si>
  <si>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</si>
  <si>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</si>
  <si>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</si>
  <si>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</si>
  <si>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</si>
  <si>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</si>
  <si>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</si>
  <si>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</si>
  <si>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</si>
  <si>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</si>
  <si>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</si>
  <si>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</si>
  <si>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</si>
  <si>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</si>
  <si>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</si>
  <si>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</si>
  <si>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</si>
  <si>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</si>
  <si>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</si>
  <si>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</si>
  <si>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</si>
  <si>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</si>
  <si>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</si>
  <si>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</si>
  <si>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</si>
  <si>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</si>
  <si>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</si>
  <si>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</si>
  <si>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</si>
  <si>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</si>
  <si>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</si>
  <si>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</si>
  <si>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</si>
  <si>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</si>
  <si>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</si>
  <si>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</si>
  <si>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</si>
  <si>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</si>
  <si>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</si>
  <si>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</si>
  <si>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</si>
  <si>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</si>
  <si>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</si>
  <si>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</si>
  <si>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</si>
  <si>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</si>
  <si>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</si>
  <si>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</si>
  <si>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</si>
  <si>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</si>
  <si>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</si>
  <si>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</si>
  <si>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</si>
  <si>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</si>
  <si>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</si>
  <si>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</si>
  <si>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</si>
  <si>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</si>
  <si>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</si>
  <si>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</si>
  <si>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</si>
  <si>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</si>
  <si>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</si>
  <si>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</si>
  <si>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</si>
  <si>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</si>
  <si>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</si>
  <si>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</si>
  <si>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</si>
  <si>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</si>
  <si>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</si>
  <si>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</si>
  <si>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</si>
  <si>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</si>
  <si>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</si>
  <si>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</si>
  <si>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</si>
  <si>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</si>
  <si>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</si>
  <si>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</si>
  <si>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</si>
  <si>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</si>
  <si>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</si>
  <si>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</si>
  <si>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</si>
  <si>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</si>
  <si>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</si>
  <si>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</si>
  <si>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</si>
  <si>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</si>
  <si>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</si>
  <si>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</si>
  <si>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</si>
  <si>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</si>
  <si>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</si>
  <si>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</si>
  <si>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</si>
  <si>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</si>
  <si>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</si>
  <si>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</si>
  <si>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</si>
  <si>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</si>
  <si>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</si>
  <si>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</si>
  <si>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</si>
  <si>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</si>
  <si>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</si>
  <si>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</si>
  <si>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</si>
  <si>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</si>
  <si>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</si>
  <si>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</si>
  <si>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</si>
  <si>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</si>
  <si>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</si>
  <si>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</si>
  <si>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</si>
  <si>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</si>
  <si>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</si>
  <si>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</si>
  <si>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</si>
  <si>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</si>
  <si>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</si>
  <si>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</si>
  <si>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</si>
  <si>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</si>
  <si>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</si>
  <si>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</si>
  <si>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</si>
  <si>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</si>
  <si>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</si>
  <si>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</si>
  <si>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</si>
  <si>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</si>
  <si>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</si>
  <si>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</si>
  <si>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</si>
  <si>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</si>
  <si>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</si>
  <si>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</si>
  <si>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</si>
  <si>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</si>
  <si>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</si>
  <si>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</si>
  <si>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</si>
  <si>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</si>
  <si>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</si>
  <si>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</si>
  <si>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</si>
  <si>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</si>
  <si>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</si>
  <si>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</si>
  <si>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</si>
  <si>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</si>
  <si>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</si>
  <si>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</si>
  <si>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</si>
  <si>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</si>
  <si>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</si>
  <si>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</si>
  <si>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</si>
  <si>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</si>
  <si>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</si>
  <si>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</si>
  <si>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</si>
  <si>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</si>
  <si>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</si>
  <si>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</si>
  <si>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</si>
  <si>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</si>
  <si>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</si>
  <si>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</si>
  <si>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</si>
  <si>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</si>
  <si>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</si>
  <si>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</si>
  <si>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</si>
  <si>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</si>
  <si>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</si>
  <si>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</si>
  <si>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</si>
  <si>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</si>
  <si>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</si>
  <si>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</si>
  <si>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</si>
  <si>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</si>
  <si>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</si>
  <si>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</si>
  <si>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</si>
  <si>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</si>
  <si>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</si>
  <si>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</si>
  <si>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</si>
  <si>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</si>
  <si>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</si>
  <si>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</si>
  <si>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</si>
  <si>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</si>
  <si>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</si>
  <si>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</si>
  <si>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</si>
  <si>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</si>
  <si>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</si>
  <si>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</si>
  <si>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</si>
  <si>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</si>
  <si>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</si>
  <si>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</si>
  <si>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</si>
  <si>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</si>
  <si>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</si>
  <si>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</si>
  <si>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</si>
  <si>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</si>
  <si>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</si>
  <si>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</si>
  <si>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</si>
  <si>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</si>
  <si>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</si>
  <si>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</si>
  <si>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</si>
  <si>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</si>
  <si>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</si>
  <si>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</si>
  <si>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</si>
  <si>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</si>
  <si>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</si>
  <si>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</si>
  <si>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</si>
  <si>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</si>
  <si>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</si>
  <si>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</si>
  <si>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</si>
  <si>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</si>
  <si>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</si>
  <si>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</si>
  <si>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</si>
  <si>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</si>
  <si>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</si>
  <si>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</si>
  <si>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</si>
  <si>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</si>
  <si>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</si>
  <si>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</si>
  <si>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</si>
  <si>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</si>
  <si>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</si>
  <si>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</si>
  <si>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</si>
  <si>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</si>
  <si>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</si>
  <si>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</si>
  <si>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</si>
  <si>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</si>
  <si>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</si>
  <si>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</si>
  <si>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</si>
  <si>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</si>
  <si>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</si>
  <si>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</si>
  <si>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</si>
  <si>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</si>
  <si>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</si>
  <si>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</si>
  <si>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</si>
  <si>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</si>
  <si>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</si>
  <si>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</si>
  <si>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</si>
  <si>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</si>
  <si>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</si>
  <si>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</si>
  <si>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</si>
  <si>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</si>
  <si>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</si>
  <si>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</si>
  <si>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</si>
  <si>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</si>
  <si>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</si>
  <si>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</si>
  <si>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</si>
  <si>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</si>
  <si>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</si>
  <si>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</si>
  <si>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</si>
  <si>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</si>
  <si>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</si>
  <si>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</si>
  <si>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</si>
  <si>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</si>
  <si>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</si>
  <si>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</si>
  <si>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</si>
  <si>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</si>
  <si>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</si>
  <si>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</si>
  <si>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</si>
  <si>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</si>
  <si>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</si>
  <si>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</si>
  <si>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</si>
  <si>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</si>
  <si>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</si>
  <si>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</si>
  <si>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</si>
  <si>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</si>
  <si>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</si>
  <si>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</si>
  <si>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</si>
  <si>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</si>
  <si>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</si>
  <si>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</si>
  <si>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</si>
  <si>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</si>
  <si>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</si>
  <si>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</si>
  <si>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</si>
  <si>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</si>
  <si>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</si>
  <si>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</si>
  <si>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</si>
  <si>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</si>
  <si>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</si>
  <si>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</si>
  <si>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</si>
  <si>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</si>
  <si>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</si>
  <si>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</si>
  <si>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</si>
  <si>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</si>
  <si>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</si>
  <si>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</si>
  <si>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</si>
  <si>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</si>
  <si>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</si>
  <si>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</si>
  <si>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</si>
  <si>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</si>
  <si>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</si>
  <si>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</si>
  <si>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</si>
  <si>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</si>
  <si>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</si>
  <si>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</si>
  <si>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</si>
  <si>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</si>
  <si>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</si>
  <si>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</si>
  <si>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</si>
  <si>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</si>
  <si>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</si>
  <si>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</si>
  <si>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</si>
  <si>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</si>
  <si>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</si>
  <si>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</si>
  <si>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</si>
  <si>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</si>
  <si>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</si>
  <si>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</si>
  <si>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</si>
  <si>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</si>
  <si>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</si>
  <si>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</si>
  <si>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</si>
  <si>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</si>
  <si>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</si>
  <si>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</si>
  <si>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</si>
  <si>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</si>
  <si>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</si>
  <si>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</si>
  <si>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</si>
  <si>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</si>
  <si>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</si>
  <si>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</si>
  <si>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</si>
  <si>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</si>
  <si>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</si>
  <si>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</si>
  <si>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</si>
  <si>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</si>
  <si>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</si>
  <si>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</si>
  <si>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</si>
  <si>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</si>
  <si>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</si>
  <si>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</si>
  <si>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</si>
  <si>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</si>
  <si>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</si>
  <si>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</si>
  <si>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</si>
  <si>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</si>
  <si>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</si>
  <si>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</si>
  <si>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</si>
  <si>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</si>
  <si>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</si>
  <si>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</si>
  <si>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</si>
  <si>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</si>
  <si>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</si>
  <si>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</si>
  <si>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</si>
  <si>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</si>
  <si>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</si>
  <si>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</si>
  <si>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</si>
  <si>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</si>
  <si>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</si>
  <si>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</si>
  <si>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</si>
  <si>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</si>
  <si>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</si>
  <si>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</si>
  <si>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</si>
  <si>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</si>
  <si>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</si>
  <si>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</si>
  <si>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</si>
  <si>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</si>
  <si>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</si>
  <si>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</si>
  <si>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</si>
  <si>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</si>
  <si>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</si>
  <si>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</si>
  <si>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</si>
  <si>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</si>
  <si>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</si>
  <si>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</si>
  <si>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</si>
  <si>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</si>
  <si>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</si>
  <si>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</si>
  <si>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</si>
  <si>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</si>
  <si>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</si>
  <si>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</si>
  <si>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</si>
  <si>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</si>
  <si>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</si>
  <si>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</si>
  <si>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</si>
  <si>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</si>
  <si>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</si>
  <si>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</si>
  <si>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</si>
  <si>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</si>
  <si>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</si>
  <si>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</si>
  <si>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</si>
  <si>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</si>
  <si>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</si>
  <si>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</si>
  <si>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</si>
  <si>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</si>
  <si>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</si>
  <si>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</si>
  <si>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</si>
  <si>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</si>
  <si>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</si>
  <si>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</si>
  <si>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</si>
  <si>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</si>
  <si>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</si>
  <si>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</si>
  <si>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</si>
  <si>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</si>
  <si>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</si>
  <si>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</si>
  <si>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</si>
  <si>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</si>
  <si>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</si>
  <si>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</si>
  <si>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</si>
  <si>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</si>
  <si>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</si>
  <si>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</si>
  <si>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</si>
  <si>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</si>
  <si>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</si>
  <si>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</si>
  <si>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</si>
  <si>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</si>
  <si>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</si>
  <si>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</si>
  <si>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</si>
  <si>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</si>
  <si>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</si>
  <si>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</si>
  <si>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</si>
  <si>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</si>
  <si>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</si>
  <si>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</si>
  <si>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</si>
  <si>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</si>
  <si>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</si>
  <si>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</si>
  <si>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</si>
  <si>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</si>
  <si>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</si>
  <si>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</si>
  <si>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</si>
  <si>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</si>
  <si>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</si>
  <si>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</si>
  <si>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</si>
  <si>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</si>
  <si>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</si>
  <si>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</si>
  <si>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</si>
  <si>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</si>
  <si>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</si>
  <si>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</si>
  <si>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</si>
  <si>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</si>
  <si>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</si>
  <si>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</si>
  <si>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</si>
  <si>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</si>
  <si>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</si>
  <si>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</si>
  <si>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</si>
  <si>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</si>
  <si>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</si>
  <si>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</si>
  <si>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</si>
  <si>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</si>
  <si>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</si>
  <si>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</si>
  <si>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</si>
  <si>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</si>
  <si>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</si>
  <si>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</si>
  <si>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</si>
  <si>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</si>
  <si>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</si>
  <si>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</si>
  <si>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</si>
  <si>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</si>
  <si>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</si>
  <si>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</si>
  <si>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</si>
  <si>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</si>
  <si>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</si>
  <si>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</si>
  <si>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</si>
  <si>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</si>
  <si>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</si>
  <si>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</si>
  <si>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</si>
  <si>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</si>
  <si>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</si>
  <si>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</si>
  <si>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</si>
  <si>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</si>
  <si>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</si>
  <si>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</si>
  <si>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</si>
  <si>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</si>
  <si>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</si>
  <si>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</si>
  <si>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</si>
  <si>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</si>
  <si>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</si>
  <si>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</si>
  <si>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</si>
  <si>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</si>
  <si>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</si>
  <si>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</si>
  <si>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</si>
  <si>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</si>
  <si>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</si>
  <si>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</si>
  <si>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</si>
  <si>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</si>
  <si>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</si>
  <si>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</si>
  <si>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</si>
  <si>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</si>
  <si>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</si>
  <si>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</si>
  <si>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</si>
  <si>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</si>
  <si>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</si>
  <si>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</si>
  <si>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</si>
  <si>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</si>
  <si>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</si>
  <si>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</si>
  <si>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</si>
  <si>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</si>
  <si>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</si>
  <si>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</si>
  <si>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</si>
  <si>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</si>
  <si>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</si>
  <si>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</si>
  <si>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</si>
  <si>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</si>
  <si>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</si>
  <si>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</si>
  <si>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</si>
  <si>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</si>
  <si>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</si>
  <si>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</si>
  <si>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</si>
  <si>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</si>
  <si>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</si>
  <si>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</si>
  <si>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</si>
  <si>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</si>
  <si>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</si>
  <si>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</si>
  <si>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</si>
  <si>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</si>
  <si>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</si>
  <si>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</si>
  <si>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</si>
  <si>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</si>
  <si>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</si>
  <si>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</si>
  <si>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</si>
  <si>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</si>
  <si>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</si>
  <si>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</si>
  <si>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</si>
  <si>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</si>
  <si>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</si>
  <si>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</si>
  <si>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</si>
  <si>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</si>
  <si>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</si>
  <si>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</si>
  <si>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</si>
  <si>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</si>
  <si>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</si>
  <si>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</si>
  <si>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</si>
  <si>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</si>
  <si>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</si>
  <si>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</si>
  <si>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</si>
  <si>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</si>
  <si>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</si>
  <si>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</si>
  <si>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</si>
  <si>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</si>
  <si>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</si>
  <si>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</si>
  <si>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</si>
  <si>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</si>
  <si>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</si>
  <si>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</si>
  <si>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</si>
  <si>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</si>
  <si>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</si>
  <si>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</si>
  <si>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</si>
  <si>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</si>
  <si>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</si>
  <si>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</si>
  <si>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</si>
  <si>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</si>
  <si>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</si>
  <si>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</si>
  <si>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</si>
  <si>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</si>
  <si>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</si>
  <si>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</si>
  <si>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</si>
  <si>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</si>
  <si>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</si>
  <si>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</si>
  <si>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</si>
  <si>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</si>
  <si>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</si>
  <si>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</si>
  <si>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</si>
  <si>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</si>
  <si>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</si>
  <si>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</si>
  <si>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</si>
  <si>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</si>
  <si>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</si>
  <si>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</si>
  <si>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</si>
  <si>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</si>
  <si>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</si>
  <si>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</si>
  <si>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</si>
  <si>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</si>
  <si>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</si>
  <si>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</si>
  <si>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</si>
  <si>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</si>
  <si>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</si>
  <si>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</si>
  <si>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</si>
  <si>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</si>
  <si>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</si>
  <si>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</si>
  <si>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</si>
  <si>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</si>
  <si>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</si>
  <si>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</si>
  <si>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</si>
  <si>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</si>
  <si>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</si>
  <si>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</si>
  <si>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</si>
  <si>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</si>
  <si>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</si>
  <si>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</si>
  <si>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</si>
  <si>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</si>
  <si>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</si>
  <si>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</si>
  <si>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</si>
  <si>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</si>
  <si>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</si>
  <si>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</si>
  <si>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</si>
  <si>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</si>
  <si>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</si>
  <si>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</si>
  <si>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</si>
  <si>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</si>
  <si>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</si>
  <si>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</si>
  <si>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</si>
  <si>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</si>
  <si>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</si>
  <si>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</si>
  <si>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</si>
  <si>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</si>
  <si>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</si>
  <si>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</si>
  <si>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</si>
  <si>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</si>
  <si>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</si>
  <si>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</si>
  <si>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</si>
  <si>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</si>
  <si>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</si>
  <si>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</si>
  <si>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</si>
  <si>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</si>
  <si>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</si>
  <si>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</si>
  <si>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</si>
  <si>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</si>
  <si>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</si>
  <si>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</si>
  <si>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</si>
  <si>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</si>
  <si>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</si>
  <si>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</si>
  <si>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</si>
  <si>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</si>
  <si>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</si>
  <si>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</si>
  <si>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</si>
  <si>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</si>
  <si>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</si>
  <si>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</si>
  <si>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</si>
  <si>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</si>
  <si>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</si>
  <si>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</si>
  <si>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</si>
  <si>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</si>
  <si>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</si>
  <si>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</si>
  <si>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</si>
  <si>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</si>
  <si>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</si>
  <si>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</si>
  <si>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</si>
  <si>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</si>
  <si>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</si>
  <si>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</si>
  <si>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</si>
  <si>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</si>
  <si>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</si>
  <si>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</si>
  <si>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</si>
  <si>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</si>
  <si>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</si>
  <si>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</si>
  <si>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</si>
  <si>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</si>
  <si>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</si>
  <si>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</si>
  <si>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</si>
  <si>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</si>
  <si>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</si>
  <si>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</si>
  <si>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</si>
  <si>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</si>
  <si>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</si>
  <si>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</si>
  <si>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</si>
  <si>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</si>
  <si>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</si>
  <si>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</si>
  <si>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</si>
  <si>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</si>
  <si>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</si>
  <si>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</si>
  <si>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</si>
  <si>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</si>
  <si>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</si>
  <si>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</si>
  <si>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</si>
  <si>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</si>
  <si>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</si>
  <si>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</si>
  <si>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</si>
  <si>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</si>
  <si>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</si>
  <si>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</si>
  <si>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</si>
  <si>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</si>
  <si>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</si>
  <si>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</si>
  <si>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</si>
  <si>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</si>
  <si>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</si>
  <si>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</si>
  <si>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</si>
  <si>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</si>
  <si>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</si>
  <si>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</si>
  <si>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</si>
  <si>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</si>
  <si>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</si>
  <si>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</si>
  <si>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</si>
  <si>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</si>
  <si>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</si>
  <si>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</si>
  <si>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</si>
  <si>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</si>
  <si>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</si>
  <si>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</si>
  <si>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</si>
  <si>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</si>
  <si>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</si>
  <si>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</si>
  <si>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</si>
  <si>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</si>
  <si>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</si>
  <si>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</si>
  <si>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</si>
  <si>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</si>
  <si>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</si>
  <si>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</si>
  <si>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</si>
  <si>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</si>
  <si>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</si>
  <si>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</si>
  <si>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</si>
  <si>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</si>
  <si>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</si>
  <si>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</si>
  <si>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</si>
  <si>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</si>
  <si>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</si>
  <si>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</si>
  <si>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</si>
  <si>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</si>
  <si>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</si>
  <si>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</si>
  <si>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</si>
  <si>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</si>
  <si>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</si>
  <si>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</si>
  <si>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</si>
  <si>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</si>
  <si>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</si>
  <si>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</si>
  <si>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</si>
  <si>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</si>
  <si>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</si>
  <si>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</si>
  <si>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</si>
  <si>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</si>
  <si>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</si>
  <si>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</si>
  <si>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</si>
  <si>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</si>
  <si>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</si>
  <si>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</si>
  <si>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</si>
  <si>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</si>
  <si>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</si>
  <si>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</si>
  <si>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</si>
  <si>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</si>
  <si>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</si>
  <si>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</si>
  <si>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</si>
  <si>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</si>
  <si>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</si>
  <si>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</si>
  <si>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</si>
  <si>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</si>
  <si>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</si>
  <si>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</si>
  <si>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</si>
  <si>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</si>
  <si>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</si>
  <si>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</si>
  <si>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</si>
  <si>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</si>
  <si>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</si>
  <si>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</si>
  <si>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</si>
  <si>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</si>
  <si>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</si>
  <si>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</si>
  <si>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</si>
  <si>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</si>
  <si>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</si>
  <si>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</si>
  <si>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</si>
  <si>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</si>
  <si>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</si>
  <si>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</si>
  <si>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</si>
  <si>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</si>
  <si>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</si>
  <si>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</si>
  <si>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</si>
  <si>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</si>
  <si>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</si>
  <si>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</si>
  <si>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</si>
  <si>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</si>
  <si>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</si>
  <si>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</si>
  <si>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</si>
  <si>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</si>
  <si>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</si>
  <si>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</si>
  <si>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</si>
  <si>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</si>
  <si>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</si>
  <si>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</si>
  <si>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</si>
  <si>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</si>
  <si>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</si>
  <si>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</si>
  <si>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</si>
  <si>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</si>
  <si>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</si>
  <si>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</si>
  <si>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</si>
  <si>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</si>
  <si>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</si>
  <si>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</si>
  <si>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</si>
  <si>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</si>
  <si>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</si>
  <si>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</si>
  <si>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</si>
  <si>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</si>
  <si>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</si>
  <si>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</si>
  <si>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</si>
  <si>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</si>
  <si>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</si>
  <si>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</si>
  <si>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</si>
  <si>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</si>
  <si>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</si>
  <si>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</si>
  <si>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</si>
  <si>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</si>
  <si>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</si>
  <si>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</si>
  <si>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</si>
  <si>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</si>
  <si>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</si>
  <si>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</si>
  <si>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</si>
  <si>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</si>
  <si>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</si>
  <si>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</si>
  <si>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</si>
  <si>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</si>
  <si>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</si>
  <si>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</si>
  <si>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</si>
  <si>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</si>
  <si>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</si>
  <si>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</si>
  <si>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</si>
  <si>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</si>
  <si>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</si>
  <si>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</si>
  <si>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</si>
  <si>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</si>
  <si>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</si>
  <si>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</si>
  <si>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</si>
  <si>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</si>
  <si>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</si>
  <si>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</si>
  <si>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</si>
  <si>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</si>
  <si>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</si>
  <si>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</si>
  <si>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</si>
  <si>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</si>
  <si>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</si>
  <si>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</si>
  <si>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</si>
  <si>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</si>
  <si>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</si>
  <si>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</si>
  <si>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</si>
  <si>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</si>
  <si>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</si>
  <si>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</si>
  <si>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</si>
  <si>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</si>
  <si>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</si>
  <si>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</si>
  <si>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</si>
  <si>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</si>
  <si>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</si>
  <si>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</si>
  <si>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</si>
  <si>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</si>
  <si>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</si>
  <si>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</si>
  <si>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</si>
  <si>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</si>
  <si>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</si>
  <si>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</si>
  <si>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</si>
  <si>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</si>
  <si>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</si>
  <si>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</si>
  <si>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</si>
  <si>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</si>
  <si>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</si>
  <si>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</si>
  <si>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</si>
  <si>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</si>
  <si>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</si>
  <si>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</si>
  <si>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</si>
  <si>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</si>
  <si>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</si>
  <si>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</si>
  <si>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</si>
  <si>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</si>
  <si>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</si>
  <si>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</si>
  <si>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</si>
  <si>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</si>
  <si>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</si>
  <si>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</si>
  <si>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</si>
  <si>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</si>
  <si>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</si>
  <si>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</si>
  <si>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</si>
  <si>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</si>
  <si>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</si>
  <si>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</si>
  <si>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</si>
  <si>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</si>
  <si>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</si>
  <si>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</si>
  <si>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</si>
  <si>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</si>
  <si>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</si>
  <si>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</si>
  <si>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</si>
  <si>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</si>
  <si>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</si>
  <si>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</si>
  <si>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</si>
  <si>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</si>
  <si>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</si>
  <si>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</si>
  <si>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</si>
  <si>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</si>
  <si>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</si>
  <si>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</si>
  <si>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</si>
  <si>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</si>
  <si>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</si>
  <si>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</si>
  <si>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</si>
  <si>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</si>
  <si>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</si>
  <si>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</si>
  <si>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</si>
  <si>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</si>
  <si>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</si>
  <si>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</si>
  <si>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</si>
  <si>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</si>
  <si>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</si>
  <si>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</si>
  <si>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</si>
  <si>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</si>
  <si>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</si>
  <si>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</si>
  <si>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</si>
  <si>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</si>
  <si>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</si>
  <si>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</si>
  <si>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</si>
  <si>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</si>
  <si>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</si>
  <si>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</si>
  <si>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</si>
  <si>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</si>
  <si>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</si>
  <si>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</si>
  <si>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</si>
  <si>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</si>
  <si>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</si>
  <si>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</si>
  <si>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</si>
  <si>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</si>
  <si>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</si>
  <si>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</si>
  <si>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</si>
  <si>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</si>
  <si>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</si>
  <si>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</si>
  <si>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</si>
  <si>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</si>
  <si>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</si>
  <si>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</si>
  <si>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</si>
  <si>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</si>
  <si>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</si>
  <si>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</si>
  <si>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</si>
  <si>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</si>
  <si>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</si>
  <si>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</si>
  <si>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</si>
  <si>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</si>
  <si>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</si>
  <si>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</si>
  <si>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</si>
  <si>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</si>
  <si>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</si>
  <si>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</si>
  <si>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</si>
  <si>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</si>
  <si>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</si>
  <si>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</si>
  <si>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</si>
  <si>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</si>
  <si>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</si>
  <si>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</si>
  <si>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</si>
  <si>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</si>
  <si>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</si>
  <si>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</si>
  <si>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</si>
  <si>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</si>
  <si>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</si>
  <si>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</si>
  <si>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</si>
  <si>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</si>
  <si>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</si>
  <si>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</si>
  <si>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</si>
  <si>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</si>
  <si>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</si>
  <si>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</si>
  <si>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</si>
  <si>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</si>
  <si>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</si>
  <si>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</si>
  <si>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</si>
  <si>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</si>
  <si>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</si>
  <si>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</si>
  <si>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</si>
  <si>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</si>
  <si>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</si>
  <si>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</si>
  <si>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</si>
  <si>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</si>
  <si>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</si>
  <si>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</si>
  <si>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</si>
  <si>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</si>
  <si>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</si>
  <si>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</si>
  <si>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</si>
  <si>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</si>
  <si>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</si>
  <si>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</si>
  <si>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</si>
  <si>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</si>
  <si>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</si>
  <si>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</si>
  <si>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</si>
  <si>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</si>
  <si>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</si>
  <si>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</si>
  <si>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</si>
  <si>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</si>
  <si>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</si>
  <si>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</si>
  <si>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</si>
  <si>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</si>
  <si>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</si>
  <si>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</si>
  <si>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</si>
  <si>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</si>
  <si>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</si>
  <si>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</si>
  <si>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</si>
  <si>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</si>
  <si>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</si>
  <si>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</si>
  <si>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</si>
  <si>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</si>
  <si>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</si>
  <si>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</si>
  <si>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</si>
  <si>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</si>
  <si>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</si>
  <si>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</si>
  <si>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</si>
  <si>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</si>
  <si>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</si>
  <si>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</si>
  <si>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</si>
  <si>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</si>
  <si>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</si>
  <si>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</si>
  <si>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</si>
  <si>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</si>
  <si>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</si>
  <si>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</si>
  <si>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</si>
  <si>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</si>
  <si>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</si>
  <si>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</si>
  <si>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</si>
  <si>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</si>
  <si>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</si>
  <si>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</si>
  <si>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</si>
  <si>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</si>
  <si>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</si>
  <si>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</si>
  <si>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</si>
  <si>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</si>
  <si>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</si>
  <si>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</si>
  <si>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</si>
  <si>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</si>
  <si>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</si>
  <si>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</si>
  <si>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</si>
  <si>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</si>
  <si>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</si>
  <si>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</si>
  <si>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</si>
  <si>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</si>
  <si>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</si>
  <si>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</si>
  <si>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</si>
  <si>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</si>
  <si>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</si>
  <si>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</si>
  <si>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</si>
  <si>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</si>
  <si>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</si>
  <si>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</si>
  <si>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</si>
  <si>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</si>
  <si>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</si>
  <si>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</si>
  <si>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</si>
  <si>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</si>
  <si>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</si>
  <si>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</si>
  <si>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</si>
  <si>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</si>
  <si>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</si>
  <si>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</si>
  <si>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</si>
  <si>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</si>
  <si>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</si>
  <si>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</si>
  <si>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</si>
  <si>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</si>
  <si>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</si>
  <si>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</si>
  <si>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</si>
  <si>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</si>
  <si>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</si>
  <si>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</si>
  <si>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</si>
  <si>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</si>
  <si>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</si>
  <si>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</si>
  <si>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</si>
  <si>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</si>
  <si>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</si>
  <si>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</si>
  <si>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</si>
  <si>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</si>
  <si>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</si>
  <si>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</si>
  <si>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</si>
  <si>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</si>
  <si>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</si>
  <si>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</si>
  <si>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</si>
  <si>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</si>
  <si>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</si>
  <si>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</si>
  <si>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</si>
  <si>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</si>
  <si>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</si>
  <si>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</si>
  <si>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</si>
  <si>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</si>
  <si>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</si>
  <si>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</si>
  <si>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</si>
  <si>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</si>
  <si>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</si>
  <si>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</si>
  <si>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</si>
  <si>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</si>
  <si>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</si>
  <si>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</si>
  <si>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</si>
  <si>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</si>
  <si>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</si>
  <si>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</si>
  <si>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</si>
  <si>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</si>
  <si>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</si>
  <si>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</si>
  <si>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</si>
  <si>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</si>
  <si>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</si>
  <si>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</si>
  <si>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</si>
  <si>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</si>
  <si>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</si>
  <si>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</si>
  <si>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</si>
  <si>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</si>
  <si>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</si>
  <si>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</si>
  <si>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</si>
  <si>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</si>
  <si>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</si>
  <si>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</si>
  <si>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</si>
  <si>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</si>
  <si>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</si>
  <si>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</si>
  <si>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</si>
  <si>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</si>
  <si>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</si>
  <si>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</si>
  <si>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</si>
  <si>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</si>
  <si>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</si>
  <si>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</si>
  <si>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</si>
  <si>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</si>
  <si>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</si>
  <si>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</si>
  <si>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</si>
  <si>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</si>
  <si>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</si>
  <si>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</si>
  <si>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</si>
  <si>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</si>
  <si>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</si>
  <si>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</si>
  <si>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</si>
  <si>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</si>
  <si>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</si>
  <si>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</si>
  <si>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</si>
  <si>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</si>
  <si>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</si>
  <si>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</si>
  <si>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</si>
  <si>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</si>
  <si>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</si>
  <si>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</si>
  <si>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</si>
  <si>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</si>
  <si>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</si>
  <si>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</si>
  <si>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</si>
  <si>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</si>
  <si>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</si>
  <si>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</si>
  <si>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</si>
  <si>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</si>
  <si>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</si>
  <si>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</si>
  <si>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</si>
  <si>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</si>
  <si>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</si>
  <si>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</si>
  <si>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</si>
  <si>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</si>
  <si>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</si>
  <si>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</si>
  <si>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</si>
  <si>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</si>
  <si>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</si>
  <si>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</si>
  <si>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</si>
  <si>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</si>
  <si>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</si>
  <si>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</si>
  <si>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</si>
  <si>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</si>
  <si>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</si>
  <si>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</si>
  <si>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</si>
  <si>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</si>
  <si>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</si>
  <si>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</si>
  <si>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</si>
  <si>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</si>
  <si>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</si>
  <si>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</si>
  <si>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</si>
  <si>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</si>
  <si>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</si>
  <si>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</si>
  <si>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</si>
  <si>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</si>
  <si>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</si>
  <si>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</si>
  <si>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</si>
  <si>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</si>
  <si>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</si>
  <si>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</si>
  <si>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</si>
  <si>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</si>
  <si>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</si>
  <si>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</si>
  <si>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</si>
  <si>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</si>
  <si>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</si>
  <si>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</si>
  <si>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</si>
  <si>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</si>
  <si>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</si>
  <si>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</si>
  <si>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</si>
  <si>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</si>
  <si>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</si>
  <si>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</si>
  <si>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</si>
  <si>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</si>
  <si>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</si>
  <si>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</si>
  <si>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</si>
  <si>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</si>
  <si>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</si>
  <si>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</si>
  <si>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</si>
  <si>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</si>
  <si>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</si>
  <si>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</si>
  <si>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</si>
  <si>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</si>
  <si>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</si>
  <si>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</si>
  <si>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</si>
  <si>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</si>
  <si>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</si>
  <si>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</si>
  <si>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</si>
  <si>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</si>
  <si>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</si>
  <si>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</si>
  <si>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</si>
  <si>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</si>
  <si>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</si>
  <si>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</si>
  <si>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</si>
  <si>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</si>
  <si>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</si>
  <si>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</si>
  <si>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</si>
  <si>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</si>
  <si>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</si>
  <si>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</si>
  <si>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</si>
  <si>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</si>
  <si>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</si>
  <si>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</si>
  <si>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</si>
  <si>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</si>
  <si>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</si>
  <si>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</si>
  <si>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</si>
  <si>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</si>
  <si>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</si>
  <si>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</si>
  <si>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</si>
  <si>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</si>
  <si>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</si>
  <si>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</si>
  <si>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</si>
  <si>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</si>
  <si>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</si>
  <si>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</si>
  <si>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</si>
  <si>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</si>
  <si>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</si>
  <si>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</si>
  <si>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</si>
  <si>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</si>
  <si>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</si>
  <si>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</si>
  <si>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</si>
  <si>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</si>
  <si>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</si>
  <si>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</si>
  <si>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</si>
  <si>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</si>
  <si>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</si>
  <si>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</si>
  <si>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</si>
  <si>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</si>
  <si>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</si>
  <si>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</si>
  <si>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</si>
  <si>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</si>
  <si>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</si>
  <si>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</si>
  <si>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</si>
  <si>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</si>
  <si>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</si>
  <si>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</si>
  <si>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</si>
  <si>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</si>
  <si>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</si>
  <si>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</si>
  <si>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</si>
  <si>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</si>
  <si>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</si>
  <si>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</si>
  <si>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</si>
  <si>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</si>
  <si>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</si>
  <si>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</si>
  <si>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</si>
  <si>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</si>
  <si>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</si>
  <si>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</si>
  <si>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</si>
  <si>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</si>
  <si>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</si>
  <si>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</si>
  <si>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</si>
  <si>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</si>
  <si>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</si>
  <si>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</si>
  <si>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</si>
  <si>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</si>
  <si>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</si>
  <si>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</si>
  <si>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</si>
  <si>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</si>
  <si>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</si>
  <si>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</si>
  <si>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</si>
  <si>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</si>
  <si>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</si>
  <si>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</si>
  <si>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</si>
  <si>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</si>
  <si>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</si>
  <si>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</si>
  <si>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</si>
  <si>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</si>
  <si>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</si>
  <si>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</si>
  <si>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</si>
  <si>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</si>
  <si>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</si>
  <si>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</si>
  <si>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</si>
  <si>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</si>
  <si>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</si>
  <si>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</si>
  <si>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</si>
  <si>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</si>
  <si>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</si>
  <si>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</si>
  <si>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</si>
  <si>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</si>
  <si>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</si>
  <si>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</si>
  <si>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</si>
  <si>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</si>
  <si>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</si>
  <si>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</si>
  <si>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</si>
  <si>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</si>
  <si>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</si>
  <si>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</si>
  <si>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</si>
  <si>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</si>
  <si>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</si>
  <si>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</si>
  <si>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</si>
  <si>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</si>
  <si>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</si>
  <si>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</si>
  <si>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</si>
  <si>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</si>
  <si>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</si>
  <si>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</si>
  <si>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</si>
  <si>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</si>
  <si>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</si>
  <si>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</si>
  <si>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</si>
  <si>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</si>
  <si>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</si>
  <si>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</si>
  <si>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</si>
  <si>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</si>
  <si>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</si>
  <si>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</si>
  <si>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</si>
  <si>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</si>
  <si>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</si>
  <si>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</si>
  <si>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</si>
  <si>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</si>
  <si>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</si>
  <si>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</si>
  <si>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</si>
  <si>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</si>
  <si>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</si>
  <si>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</si>
  <si>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</si>
  <si>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</si>
  <si>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</si>
  <si>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</si>
  <si>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</si>
  <si>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</si>
  <si>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</si>
  <si>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</si>
  <si>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</si>
  <si>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</si>
  <si>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</si>
  <si>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</si>
  <si>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</si>
  <si>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</si>
  <si>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</si>
  <si>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</si>
  <si>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</si>
  <si>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</si>
  <si>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</si>
  <si>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</si>
  <si>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</si>
  <si>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</si>
  <si>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</si>
  <si>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</si>
  <si>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</si>
  <si>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</si>
  <si>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</si>
  <si>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</si>
  <si>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</si>
  <si>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</si>
  <si>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</si>
  <si>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</si>
  <si>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</si>
  <si>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</si>
  <si>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</si>
  <si>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</si>
  <si>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</si>
  <si>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</si>
  <si>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</si>
  <si>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</si>
  <si>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</si>
  <si>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</si>
  <si>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</si>
  <si>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</si>
  <si>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</si>
  <si>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</si>
  <si>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</si>
  <si>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</si>
  <si>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</si>
  <si>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</si>
  <si>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</si>
  <si>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</si>
  <si>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</si>
  <si>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</si>
  <si>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</si>
  <si>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</si>
  <si>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</si>
  <si>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</si>
  <si>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</si>
  <si>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</si>
  <si>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</si>
  <si>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</si>
  <si>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</si>
  <si>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</si>
  <si>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</si>
  <si>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</si>
  <si>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</si>
  <si>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</si>
  <si>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</si>
  <si>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</si>
  <si>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</si>
  <si>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</si>
  <si>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</si>
  <si>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</si>
  <si>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</si>
  <si>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</si>
  <si>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</si>
  <si>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</si>
  <si>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</si>
  <si>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</si>
  <si>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</si>
  <si>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</si>
  <si>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</si>
  <si>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</si>
  <si>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</si>
  <si>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</si>
  <si>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</si>
  <si>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</si>
  <si>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</si>
  <si>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</si>
  <si>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</si>
  <si>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</si>
  <si>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</si>
  <si>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</si>
  <si>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</si>
  <si>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</si>
  <si>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</si>
  <si>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</si>
  <si>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</si>
  <si>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</si>
  <si>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</si>
  <si>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</si>
  <si>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</si>
  <si>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</si>
  <si>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</si>
  <si>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</si>
  <si>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</si>
  <si>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</si>
  <si>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</si>
  <si>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</si>
  <si>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</si>
  <si>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</si>
  <si>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</si>
  <si>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</si>
  <si>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</si>
  <si>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</si>
  <si>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</si>
  <si>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</si>
  <si>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</si>
  <si>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</si>
  <si>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</si>
  <si>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</si>
  <si>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</si>
  <si>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</si>
  <si>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</si>
  <si>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</si>
  <si>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</si>
  <si>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</si>
  <si>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</si>
  <si>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</si>
  <si>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</si>
  <si>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</si>
  <si>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</si>
  <si>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</si>
  <si>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</si>
  <si>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</si>
  <si>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</si>
  <si>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</si>
  <si>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</si>
  <si>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</si>
  <si>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</si>
  <si>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</si>
  <si>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</si>
  <si>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</si>
  <si>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</si>
  <si>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</si>
  <si>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</si>
  <si>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</si>
  <si>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</si>
  <si>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</si>
  <si>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</si>
  <si>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</si>
  <si>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</si>
  <si>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</si>
  <si>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</si>
  <si>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</si>
  <si>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</si>
  <si>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</si>
  <si>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</si>
  <si>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</si>
  <si>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</si>
  <si>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</si>
  <si>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</si>
  <si>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</si>
  <si>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</si>
  <si>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</si>
  <si>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</si>
  <si>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</si>
  <si>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</si>
  <si>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</si>
  <si>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</si>
  <si>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</si>
  <si>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</si>
  <si>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</si>
  <si>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</si>
  <si>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</si>
  <si>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</si>
  <si>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</si>
  <si>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</si>
  <si>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</si>
  <si>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</si>
  <si>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</si>
  <si>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</si>
  <si>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</si>
  <si>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</si>
  <si>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</si>
  <si>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</si>
  <si>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</si>
  <si>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</si>
  <si>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</si>
  <si>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</si>
  <si>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</si>
  <si>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</si>
  <si>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</si>
  <si>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</si>
  <si>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</si>
  <si>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</si>
  <si>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</si>
  <si>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</si>
  <si>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</si>
  <si>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</si>
  <si>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</si>
  <si>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</si>
  <si>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</si>
  <si>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</si>
  <si>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</si>
  <si>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</si>
  <si>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</si>
  <si>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</si>
  <si>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</si>
  <si>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</si>
  <si>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</si>
  <si>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</si>
  <si>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</si>
  <si>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</si>
  <si>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</si>
  <si>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</si>
  <si>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</si>
  <si>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</si>
  <si>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</si>
  <si>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</si>
  <si>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</si>
  <si>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</si>
  <si>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</si>
  <si>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</si>
  <si>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</si>
  <si>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</si>
  <si>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</si>
  <si>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</si>
  <si>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</si>
  <si>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</si>
  <si>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</si>
  <si>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</si>
  <si>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</si>
  <si>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</si>
  <si>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</si>
  <si>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</si>
  <si>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</si>
  <si>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</si>
  <si>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</si>
  <si>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</si>
  <si>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</si>
  <si>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</si>
  <si>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</si>
  <si>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</si>
  <si>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</si>
  <si>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</si>
  <si>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</si>
  <si>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</si>
  <si>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</si>
  <si>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</si>
  <si>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</si>
  <si>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</si>
  <si>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</si>
  <si>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</si>
  <si>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</si>
  <si>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</si>
  <si>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</si>
  <si>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</si>
  <si>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</si>
  <si>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</si>
  <si>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</si>
  <si>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</si>
  <si>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</si>
  <si>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</si>
  <si>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</si>
  <si>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</si>
  <si>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</si>
  <si>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</si>
  <si>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</si>
  <si>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</si>
  <si>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</si>
  <si>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</si>
  <si>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</si>
  <si>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</si>
  <si>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</si>
  <si>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</si>
  <si>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</si>
  <si>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</si>
  <si>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</si>
  <si>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</si>
  <si>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</si>
  <si>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</si>
  <si>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</si>
  <si>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</si>
  <si>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</si>
  <si>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</si>
  <si>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</si>
  <si>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</si>
  <si>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</si>
  <si>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</si>
  <si>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</si>
  <si>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</si>
  <si>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</si>
  <si>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</si>
  <si>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</si>
  <si>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</si>
  <si>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</si>
  <si>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</si>
  <si>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</si>
  <si>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</si>
  <si>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</si>
  <si>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</si>
  <si>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</si>
  <si>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</si>
  <si>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</si>
  <si>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</si>
  <si>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</si>
  <si>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</si>
  <si>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</si>
  <si>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</si>
  <si>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</si>
  <si>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</si>
  <si>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</si>
  <si>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</si>
  <si>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</si>
  <si>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</si>
  <si>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</si>
  <si>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</si>
  <si>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</si>
  <si>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</si>
  <si>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</si>
  <si>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</si>
  <si>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</si>
  <si>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</si>
  <si>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</si>
  <si>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</si>
  <si>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</si>
  <si>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</si>
  <si>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</si>
  <si>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</si>
  <si>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</si>
  <si>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</si>
  <si>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</si>
  <si>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</si>
  <si>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</si>
  <si>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</si>
  <si>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</si>
  <si>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</si>
  <si>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</si>
  <si>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</si>
  <si>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</si>
  <si>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</si>
  <si>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</si>
  <si>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</si>
  <si>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</si>
  <si>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</si>
  <si>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</si>
  <si>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</si>
  <si>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</si>
  <si>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</si>
  <si>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</si>
  <si>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</si>
  <si>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</si>
  <si>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</si>
  <si>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</si>
  <si>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</si>
  <si>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</si>
  <si>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</si>
  <si>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</si>
  <si>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</si>
  <si>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</si>
  <si>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</si>
  <si>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</si>
  <si>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</si>
  <si>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</si>
  <si>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</si>
  <si>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</si>
  <si>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</si>
  <si>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</si>
  <si>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</si>
  <si>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</si>
  <si>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</si>
  <si>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</si>
  <si>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</si>
  <si>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</si>
  <si>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</si>
  <si>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</si>
  <si>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</si>
  <si>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</si>
  <si>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</si>
  <si>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</si>
  <si>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</si>
  <si>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</si>
  <si>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</si>
  <si>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</si>
  <si>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</si>
  <si>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</si>
  <si>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</si>
  <si>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</si>
  <si>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</si>
  <si>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</si>
  <si>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</si>
  <si>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</si>
  <si>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</si>
  <si>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</si>
  <si>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</si>
  <si>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</si>
  <si>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</si>
  <si>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</si>
  <si>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</si>
  <si>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</si>
  <si>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</si>
  <si>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</si>
  <si>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</si>
  <si>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</si>
  <si>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</si>
  <si>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</si>
  <si>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</si>
  <si>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</si>
  <si>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</si>
  <si>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</si>
  <si>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</si>
  <si>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</si>
  <si>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</si>
  <si>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</si>
  <si>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</si>
  <si>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</si>
  <si>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</si>
  <si>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</si>
  <si>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</si>
  <si>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</si>
  <si>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</si>
  <si>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</si>
  <si>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</si>
  <si>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</si>
  <si>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</si>
  <si>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</si>
  <si>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</si>
  <si>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</si>
  <si>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</si>
  <si>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</si>
  <si>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</si>
  <si>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</si>
  <si>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</si>
  <si>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</si>
  <si>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</si>
  <si>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</si>
  <si>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</si>
  <si>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</si>
  <si>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</si>
  <si>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</si>
  <si>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</si>
  <si>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</si>
  <si>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</si>
  <si>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</si>
  <si>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</si>
  <si>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</si>
  <si>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</si>
  <si>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</si>
  <si>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</si>
  <si>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</si>
  <si>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</si>
  <si>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</si>
  <si>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</si>
  <si>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</si>
  <si>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</si>
  <si>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</si>
  <si>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</si>
  <si>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</si>
  <si>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</si>
  <si>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</si>
  <si>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</si>
  <si>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</si>
  <si>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</si>
  <si>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</si>
  <si>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</si>
  <si>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</si>
  <si>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</si>
  <si>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</si>
  <si>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</si>
  <si>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</si>
  <si>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</si>
  <si>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</si>
  <si>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</si>
  <si>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</si>
  <si>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</si>
  <si>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</si>
  <si>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</si>
  <si>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</si>
  <si>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</si>
  <si>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</si>
  <si>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</si>
  <si>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</si>
  <si>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</si>
  <si>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</si>
  <si>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</si>
  <si>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</si>
  <si>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</si>
  <si>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</si>
  <si>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</si>
  <si>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</si>
  <si>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</si>
  <si>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</si>
  <si>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</si>
  <si>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</si>
  <si>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</si>
  <si>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</si>
  <si>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</si>
  <si>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</si>
  <si>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</si>
  <si>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</si>
  <si>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</si>
  <si>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</si>
  <si>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</si>
  <si>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</si>
  <si>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</si>
  <si>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</si>
  <si>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</si>
  <si>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</si>
  <si>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</si>
  <si>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</si>
  <si>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</si>
  <si>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</si>
  <si>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</si>
  <si>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</si>
  <si>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</si>
  <si>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</si>
  <si>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</si>
  <si>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</si>
  <si>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</si>
  <si>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</si>
  <si>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</si>
  <si>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</si>
  <si>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</si>
  <si>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</si>
  <si>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</si>
  <si>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</si>
  <si>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</si>
  <si>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</si>
  <si>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</si>
  <si>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</si>
  <si>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</si>
  <si>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</si>
  <si>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</si>
  <si>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</si>
  <si>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</si>
  <si>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</si>
  <si>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</si>
  <si>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</si>
  <si>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</si>
  <si>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</si>
  <si>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</si>
  <si>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</si>
  <si>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</si>
  <si>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</si>
  <si>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</si>
  <si>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</si>
  <si>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</si>
  <si>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</si>
  <si>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</si>
  <si>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</si>
  <si>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</si>
  <si>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</si>
  <si>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</si>
  <si>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</si>
  <si>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</si>
  <si>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</si>
  <si>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</si>
  <si>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</si>
  <si>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</si>
  <si>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</si>
  <si>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</si>
  <si>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</si>
  <si>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</si>
  <si>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</si>
  <si>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</si>
  <si>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</si>
  <si>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</si>
  <si>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</si>
  <si>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</si>
  <si>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</si>
  <si>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</si>
  <si>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</si>
  <si>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</si>
  <si>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</si>
  <si>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</si>
  <si>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</si>
  <si>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</si>
  <si>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</si>
  <si>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</si>
  <si>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</si>
  <si>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</si>
  <si>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</si>
  <si>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</si>
  <si>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</si>
  <si>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</si>
  <si>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</si>
  <si>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</si>
  <si>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</si>
  <si>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</si>
  <si>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</si>
  <si>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</si>
  <si>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</si>
  <si>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</si>
  <si>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</si>
  <si>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</si>
  <si>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</si>
  <si>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</si>
  <si>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</si>
  <si>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</si>
  <si>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</si>
  <si>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</si>
  <si>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</si>
  <si>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</si>
  <si>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</si>
  <si>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</si>
  <si>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</si>
  <si>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</si>
  <si>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</si>
  <si>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</si>
  <si>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</si>
  <si>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</si>
  <si>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</si>
  <si>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</si>
  <si>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</si>
  <si>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</si>
  <si>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</si>
  <si>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</si>
  <si>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</si>
  <si>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</si>
  <si>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</si>
  <si>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</si>
  <si>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</si>
  <si>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</si>
  <si>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</si>
  <si>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</si>
  <si>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</si>
  <si>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</si>
  <si>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</si>
  <si>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</si>
  <si>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</si>
  <si>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</si>
  <si>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</si>
  <si>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</si>
  <si>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</si>
  <si>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</si>
  <si>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</si>
  <si>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</si>
  <si>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</si>
  <si>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</si>
  <si>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</si>
  <si>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</si>
  <si>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</si>
  <si>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</si>
  <si>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</si>
  <si>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</si>
  <si>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</si>
  <si>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</si>
  <si>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</si>
  <si>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</si>
  <si>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</si>
  <si>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</si>
  <si>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</si>
  <si>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</si>
  <si>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</si>
  <si>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</si>
  <si>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</si>
  <si>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</si>
  <si>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</si>
  <si>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</si>
  <si>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</si>
  <si>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</si>
  <si>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</si>
  <si>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</si>
  <si>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</si>
  <si>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</si>
  <si>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</si>
  <si>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</si>
  <si>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</si>
  <si>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</si>
  <si>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</si>
  <si>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</si>
  <si>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</si>
  <si>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</si>
  <si>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</si>
  <si>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</si>
  <si>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</si>
  <si>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</si>
  <si>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</si>
  <si>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</si>
  <si>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</si>
  <si>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</si>
  <si>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</si>
  <si>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</si>
  <si>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</si>
  <si>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</si>
  <si>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</si>
  <si>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</si>
  <si>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</si>
  <si>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</si>
  <si>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</si>
  <si>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</si>
  <si>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</si>
  <si>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</si>
  <si>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</si>
  <si>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</si>
  <si>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</si>
  <si>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</si>
  <si>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</si>
  <si>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</si>
  <si>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</si>
  <si>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</si>
  <si>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</si>
  <si>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</si>
  <si>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</si>
  <si>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</si>
  <si>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</si>
  <si>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</si>
  <si>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</si>
  <si>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</si>
  <si>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</si>
  <si>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</si>
  <si>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</si>
  <si>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</si>
  <si>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</si>
  <si>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</si>
  <si>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</si>
  <si>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</si>
  <si>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</si>
  <si>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</si>
  <si>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</si>
  <si>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</si>
  <si>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</si>
  <si>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</si>
  <si>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</si>
  <si>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</si>
  <si>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</si>
  <si>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</si>
  <si>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</si>
  <si>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</si>
  <si>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</si>
  <si>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</si>
  <si>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</si>
  <si>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</si>
  <si>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</si>
  <si>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</si>
  <si>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</si>
  <si>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</si>
  <si>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</si>
  <si>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</si>
  <si>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</si>
  <si>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</si>
  <si>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</si>
  <si>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</si>
  <si>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</si>
  <si>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</si>
  <si>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</si>
  <si>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</si>
  <si>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</si>
  <si>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</si>
  <si>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</si>
  <si>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</si>
  <si>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</si>
  <si>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</si>
  <si>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</si>
  <si>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</si>
  <si>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</si>
  <si>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</si>
  <si>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</si>
  <si>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</si>
  <si>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</si>
  <si>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</si>
  <si>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</si>
  <si>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</si>
  <si>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</si>
  <si>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</si>
  <si>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</si>
  <si>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</si>
  <si>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</si>
  <si>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</si>
  <si>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</si>
  <si>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</si>
  <si>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</si>
  <si>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</si>
  <si>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</si>
  <si>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</si>
  <si>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</si>
  <si>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</si>
  <si>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</si>
  <si>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</si>
  <si>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</si>
  <si>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</si>
  <si>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</si>
  <si>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</si>
  <si>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</si>
  <si>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</si>
  <si>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</si>
  <si>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</si>
  <si>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</si>
  <si>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</si>
  <si>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</si>
  <si>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</si>
  <si>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</si>
  <si>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</si>
  <si>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</si>
  <si>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</si>
  <si>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</si>
  <si>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</si>
  <si>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</si>
  <si>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</si>
  <si>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</si>
  <si>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</si>
  <si>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</si>
  <si>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</si>
  <si>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</si>
  <si>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</si>
  <si>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</si>
  <si>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</si>
  <si>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</si>
  <si>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</si>
  <si>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</si>
  <si>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</si>
  <si>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</si>
  <si>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</si>
  <si>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</si>
  <si>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</si>
  <si>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</si>
  <si>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</si>
  <si>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</si>
  <si>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</si>
  <si>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</si>
  <si>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</si>
  <si>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</si>
  <si>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</si>
  <si>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</si>
  <si>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</si>
  <si>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</si>
  <si>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</si>
  <si>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</si>
  <si>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</si>
  <si>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</si>
  <si>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</si>
  <si>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</si>
  <si>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</si>
  <si>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</si>
  <si>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</si>
  <si>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</si>
  <si>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</si>
  <si>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</si>
  <si>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</si>
  <si>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</si>
  <si>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</si>
  <si>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</si>
  <si>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</si>
  <si>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</si>
  <si>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</si>
  <si>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</si>
  <si>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</si>
  <si>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</si>
  <si>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</si>
  <si>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</si>
  <si>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</si>
  <si>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</si>
  <si>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</si>
  <si>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</si>
  <si>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</si>
  <si>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</si>
  <si>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</si>
  <si>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</si>
  <si>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</si>
  <si>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</si>
  <si>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</si>
  <si>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</si>
  <si>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</si>
  <si>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</si>
  <si>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</si>
  <si>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</si>
  <si>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</si>
  <si>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</si>
  <si>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</si>
  <si>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</si>
  <si>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</si>
  <si>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</si>
  <si>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</si>
  <si>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</si>
  <si>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</si>
  <si>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</si>
  <si>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</si>
  <si>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</si>
  <si>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</si>
  <si>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</si>
  <si>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</si>
  <si>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</si>
  <si>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</si>
  <si>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</si>
  <si>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</si>
  <si>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</si>
  <si>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</si>
  <si>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</si>
  <si>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</si>
  <si>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</si>
  <si>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</si>
  <si>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</si>
  <si>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</si>
  <si>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</si>
  <si>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</si>
  <si>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</si>
  <si>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</si>
  <si>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</si>
  <si>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</si>
  <si>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</si>
  <si>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</si>
  <si>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</si>
  <si>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</si>
  <si>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</si>
  <si>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</si>
  <si>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</si>
  <si>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</si>
  <si>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</si>
  <si>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</si>
  <si>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</si>
  <si>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</si>
  <si>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</si>
  <si>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</si>
  <si>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</si>
  <si>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</si>
  <si>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</si>
  <si>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</si>
  <si>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</si>
  <si>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</si>
  <si>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</si>
  <si>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</si>
  <si>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</si>
  <si>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</si>
  <si>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</si>
  <si>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</si>
  <si>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</si>
  <si>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</si>
  <si>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</si>
  <si>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</si>
  <si>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</si>
  <si>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</si>
  <si>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</si>
  <si>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</si>
  <si>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</si>
  <si>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</si>
  <si>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</si>
  <si>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</si>
  <si>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</si>
  <si>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</si>
  <si>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</si>
  <si>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</si>
  <si>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</si>
  <si>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</si>
  <si>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</si>
  <si>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</si>
  <si>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</si>
  <si>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</si>
  <si>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</si>
  <si>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</si>
  <si>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</si>
  <si>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</si>
  <si>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</si>
  <si>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</si>
  <si>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</si>
  <si>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</si>
  <si>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</si>
  <si>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</si>
  <si>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</si>
  <si>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</si>
  <si>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</si>
  <si>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</si>
  <si>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</si>
  <si>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</si>
  <si>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</si>
  <si>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</si>
  <si>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</si>
  <si>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</si>
  <si>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</si>
  <si>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</si>
  <si>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</si>
  <si>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</si>
  <si>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</si>
  <si>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</si>
  <si>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</si>
  <si>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</si>
  <si>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</si>
  <si>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</si>
  <si>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</si>
  <si>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</si>
  <si>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</si>
  <si>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</si>
  <si>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</si>
  <si>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</si>
  <si>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</si>
  <si>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</si>
  <si>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</si>
  <si>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</si>
  <si>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</si>
  <si>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</si>
  <si>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</si>
  <si>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</si>
  <si>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</si>
  <si>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</si>
  <si>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</si>
  <si>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</si>
  <si>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</si>
  <si>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</si>
  <si>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</si>
  <si>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</si>
  <si>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</si>
  <si>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</si>
  <si>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</si>
  <si>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</si>
  <si>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</si>
  <si>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</si>
  <si>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</si>
  <si>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</si>
  <si>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</si>
  <si>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</si>
  <si>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</si>
  <si>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</si>
  <si>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</si>
  <si>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</si>
  <si>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</si>
  <si>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</si>
  <si>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</si>
  <si>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</si>
  <si>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</si>
  <si>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</si>
  <si>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</si>
  <si>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</si>
  <si>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</si>
  <si>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</si>
  <si>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</si>
  <si>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</si>
  <si>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</si>
  <si>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</si>
  <si>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</si>
  <si>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</si>
  <si>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</si>
  <si>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</si>
  <si>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</si>
  <si>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</si>
  <si>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</si>
  <si>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</si>
  <si>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</si>
  <si>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</si>
  <si>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</si>
  <si>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</si>
  <si>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</si>
  <si>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</si>
  <si>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</si>
  <si>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</si>
  <si>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</si>
  <si>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</si>
  <si>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</si>
  <si>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</si>
  <si>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</si>
  <si>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</si>
  <si>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</si>
  <si>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</si>
  <si>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</si>
  <si>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</si>
  <si>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</si>
  <si>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</si>
  <si>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</si>
  <si>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</si>
  <si>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</si>
  <si>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</si>
  <si>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</si>
  <si>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</si>
  <si>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</si>
  <si>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</si>
  <si>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</si>
  <si>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</si>
  <si>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</si>
  <si>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</si>
  <si>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</si>
  <si>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</si>
  <si>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</si>
  <si>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</si>
  <si>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</si>
  <si>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</si>
  <si>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</si>
  <si>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</si>
  <si>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</si>
  <si>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</si>
  <si>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</si>
  <si>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</si>
  <si>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</si>
  <si>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</si>
  <si>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</si>
  <si>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</si>
  <si>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</si>
  <si>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</si>
  <si>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</si>
  <si>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</si>
  <si>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</si>
  <si>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</si>
  <si>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</si>
  <si>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</si>
  <si>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</si>
  <si>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</si>
  <si>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</si>
  <si>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</si>
  <si>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</si>
  <si>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</si>
  <si>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</si>
  <si>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</si>
  <si>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</si>
  <si>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</si>
  <si>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</si>
  <si>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</si>
  <si>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</si>
  <si>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</si>
  <si>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</si>
  <si>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</si>
  <si>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</si>
  <si>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</si>
  <si>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</si>
  <si>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</si>
  <si>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</si>
  <si>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</si>
  <si>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</si>
  <si>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</si>
  <si>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</si>
  <si>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</si>
  <si>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</si>
  <si>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</si>
  <si>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</si>
  <si>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</si>
  <si>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</si>
  <si>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</si>
  <si>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</si>
  <si>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</si>
  <si>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</si>
  <si>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</si>
  <si>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</si>
  <si>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</si>
  <si>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</si>
  <si>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</si>
  <si>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</si>
  <si>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</si>
  <si>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</si>
  <si>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</si>
  <si>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</si>
  <si>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</si>
  <si>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</si>
  <si>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</si>
  <si>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</si>
  <si>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</si>
  <si>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</si>
  <si>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</si>
  <si>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</si>
  <si>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</si>
  <si>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</si>
  <si>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</si>
  <si>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</si>
  <si>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</si>
  <si>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</si>
  <si>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</si>
  <si>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</si>
  <si>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</si>
  <si>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</si>
  <si>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</si>
  <si>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</si>
  <si>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</si>
  <si>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</si>
  <si>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</si>
  <si>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</si>
  <si>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</si>
  <si>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</si>
  <si>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</si>
  <si>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</si>
  <si>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</si>
  <si>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</si>
  <si>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</si>
  <si>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</si>
  <si>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</si>
  <si>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</si>
  <si>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</si>
  <si>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</si>
  <si>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</si>
  <si>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</si>
  <si>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</si>
  <si>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</si>
  <si>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</si>
  <si>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</si>
  <si>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</si>
  <si>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</si>
  <si>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</si>
  <si>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</si>
  <si>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</si>
  <si>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</si>
  <si>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</si>
  <si>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</si>
  <si>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</si>
  <si>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</si>
  <si>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</si>
  <si>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</si>
  <si>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</si>
  <si>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</si>
  <si>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</si>
  <si>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</si>
  <si>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</si>
  <si>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</si>
  <si>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</si>
  <si>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</si>
  <si>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</si>
  <si>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</si>
  <si>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</si>
  <si>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</si>
  <si>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</si>
  <si>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</si>
  <si>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</si>
  <si>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</si>
  <si>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</si>
  <si>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</si>
  <si>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</si>
  <si>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</si>
  <si>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</si>
  <si>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</si>
  <si>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</si>
  <si>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</si>
  <si>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</si>
  <si>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</si>
  <si>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</si>
  <si>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</si>
  <si>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</si>
  <si>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</si>
  <si>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</si>
  <si>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</si>
  <si>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</si>
  <si>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</si>
  <si>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</si>
  <si>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</si>
  <si>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</si>
  <si>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</si>
  <si>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</si>
  <si>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</si>
  <si>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</si>
  <si>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</si>
  <si>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</si>
  <si>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</si>
  <si>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</si>
  <si>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</si>
  <si>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</si>
  <si>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</si>
  <si>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</si>
  <si>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</si>
  <si>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</si>
  <si>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</si>
  <si>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</si>
  <si>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</si>
  <si>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</si>
  <si>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</si>
  <si>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</si>
  <si>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</si>
  <si>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</si>
  <si>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</si>
  <si>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</si>
  <si>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</si>
  <si>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</si>
  <si>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</si>
  <si>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</si>
  <si>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</si>
  <si>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</si>
  <si>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</si>
  <si>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</si>
  <si>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</si>
  <si>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</si>
  <si>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</si>
  <si>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</si>
  <si>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</si>
  <si>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</si>
  <si>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</si>
  <si>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</si>
  <si>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</si>
  <si>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</si>
  <si>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</si>
  <si>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</si>
  <si>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</si>
  <si>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</si>
  <si>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</si>
  <si>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</si>
  <si>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</si>
  <si>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</si>
  <si>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</si>
  <si>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</si>
  <si>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</si>
  <si>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</si>
  <si>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</si>
  <si>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</si>
  <si>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</si>
  <si>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</si>
  <si>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</si>
  <si>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</si>
  <si>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</si>
  <si>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</si>
  <si>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</si>
  <si>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</si>
  <si>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</si>
  <si>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</si>
  <si>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</si>
  <si>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</si>
  <si>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</si>
  <si>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</si>
  <si>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</si>
  <si>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</si>
  <si>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</si>
  <si>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</si>
  <si>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</si>
  <si>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</si>
  <si>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</si>
  <si>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</si>
  <si>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</si>
  <si>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</si>
  <si>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</si>
  <si>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</si>
  <si>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</si>
  <si>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</si>
  <si>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</si>
  <si>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</si>
  <si>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</si>
  <si>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</si>
  <si>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</si>
  <si>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</si>
  <si>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</si>
  <si>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</si>
  <si>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</si>
  <si>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</si>
  <si>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</si>
  <si>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</si>
  <si>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</si>
  <si>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</si>
  <si>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</si>
  <si>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</si>
  <si>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</si>
  <si>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</si>
  <si>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</si>
  <si>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</si>
  <si>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</si>
  <si>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</si>
  <si>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</si>
  <si>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</si>
  <si>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</si>
  <si>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</si>
  <si>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</si>
  <si>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</si>
  <si>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</si>
  <si>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</si>
  <si>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</si>
  <si>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</si>
  <si>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</si>
  <si>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</si>
  <si>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</si>
  <si>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</si>
  <si>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</si>
  <si>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</si>
  <si>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</si>
  <si>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</si>
  <si>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</si>
  <si>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</si>
  <si>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</si>
  <si>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</si>
  <si>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</si>
  <si>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</si>
  <si>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</si>
  <si>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</si>
  <si>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</si>
  <si>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</si>
  <si>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</si>
  <si>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</si>
  <si>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</si>
  <si>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</si>
  <si>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</si>
  <si>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</si>
  <si>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</si>
  <si>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</si>
  <si>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</si>
  <si>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</si>
  <si>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</si>
  <si>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</si>
  <si>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</si>
  <si>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</si>
  <si>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</si>
  <si>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</si>
  <si>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</si>
  <si>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</si>
  <si>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</si>
  <si>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</si>
  <si>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</si>
  <si>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</si>
  <si>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</si>
  <si>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</si>
  <si>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</si>
  <si>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</si>
  <si>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</si>
  <si>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</si>
  <si>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</si>
  <si>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</si>
  <si>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</si>
  <si>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</si>
  <si>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</si>
  <si>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</si>
  <si>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</si>
  <si>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</si>
  <si>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</si>
  <si>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</si>
  <si>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</si>
  <si>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</si>
  <si>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</si>
  <si>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</si>
  <si>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</si>
  <si>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</si>
  <si>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</si>
  <si>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</si>
  <si>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</si>
  <si>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</si>
  <si>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</si>
  <si>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</si>
  <si>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</si>
  <si>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</si>
  <si>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</si>
  <si>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</si>
  <si>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</si>
  <si>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</si>
  <si>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</si>
  <si>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</si>
  <si>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</si>
  <si>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</si>
  <si>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</si>
  <si>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</si>
  <si>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</si>
  <si>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</si>
  <si>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</si>
  <si>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</si>
  <si>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</si>
  <si>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</si>
  <si>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</si>
  <si>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</si>
  <si>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</si>
  <si>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</si>
  <si>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</si>
  <si>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</si>
  <si>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</si>
  <si>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</si>
  <si>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</si>
  <si>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</si>
  <si>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</si>
  <si>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</si>
  <si>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</si>
  <si>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</si>
  <si>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</si>
  <si>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</si>
  <si>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</si>
  <si>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</si>
  <si>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</si>
  <si>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</si>
  <si>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</si>
  <si>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</si>
  <si>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</si>
  <si>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</si>
  <si>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</si>
  <si>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</si>
  <si>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</si>
  <si>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</si>
  <si>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</si>
  <si>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</si>
  <si>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</si>
  <si>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</si>
  <si>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</si>
  <si>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</si>
  <si>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</si>
  <si>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</si>
  <si>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</si>
  <si>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</si>
  <si>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</si>
  <si>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</si>
  <si>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</si>
  <si>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</si>
  <si>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</si>
  <si>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</si>
  <si>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</si>
  <si>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</si>
  <si>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</si>
  <si>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</si>
  <si>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</si>
  <si>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</si>
  <si>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</si>
  <si>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</si>
  <si>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</si>
  <si>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</si>
  <si>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</si>
  <si>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</si>
  <si>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</si>
  <si>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</si>
  <si>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</si>
  <si>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</si>
  <si>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</si>
  <si>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</si>
  <si>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</si>
  <si>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</si>
  <si>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</si>
  <si>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</si>
  <si>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</si>
  <si>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</si>
  <si>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</si>
  <si>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</si>
  <si>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</si>
  <si>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</si>
  <si>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</si>
  <si>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</si>
  <si>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</si>
  <si>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</si>
  <si>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</si>
  <si>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</si>
  <si>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</si>
  <si>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</si>
  <si>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</si>
  <si>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</si>
  <si>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</si>
  <si>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</si>
  <si>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</si>
  <si>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</si>
  <si>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</si>
  <si>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</si>
  <si>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</si>
  <si>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</si>
  <si>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</si>
  <si>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</si>
  <si>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</si>
  <si>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</si>
  <si>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</si>
  <si>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</si>
  <si>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</si>
  <si>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</si>
  <si>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</si>
  <si>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</si>
  <si>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</si>
  <si>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</si>
  <si>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</si>
  <si>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</si>
  <si>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</si>
  <si>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</si>
  <si>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</si>
  <si>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</si>
  <si>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</si>
  <si>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</si>
  <si>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</si>
  <si>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</si>
  <si>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</si>
  <si>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</si>
  <si>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</si>
  <si>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</si>
  <si>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</si>
  <si>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</si>
  <si>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</si>
  <si>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</si>
  <si>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</si>
  <si>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</si>
  <si>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</si>
  <si>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</si>
  <si>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</si>
  <si>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</si>
  <si>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</si>
  <si>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</si>
  <si>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</si>
  <si>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</si>
  <si>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</si>
  <si>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</si>
  <si>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</si>
  <si>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</si>
  <si>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</si>
  <si>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</si>
  <si>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</si>
  <si>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</si>
  <si>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</si>
  <si>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</si>
  <si>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</si>
  <si>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</si>
  <si>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</si>
  <si>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</si>
  <si>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</si>
  <si>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</si>
  <si>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</si>
  <si>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</si>
  <si>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</si>
  <si>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</si>
  <si>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</si>
  <si>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</si>
  <si>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</si>
  <si>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</si>
  <si>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</si>
  <si>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</si>
  <si>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</si>
  <si>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</si>
  <si>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</si>
  <si>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</si>
  <si>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</si>
  <si>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</si>
  <si>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</si>
  <si>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</si>
  <si>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</si>
  <si>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</si>
  <si>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</si>
  <si>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</si>
  <si>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</si>
  <si>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</si>
  <si>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</si>
  <si>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</si>
  <si>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</si>
  <si>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</si>
  <si>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</si>
  <si>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</si>
  <si>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</si>
  <si>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</si>
  <si>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</si>
  <si>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</si>
  <si>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</si>
  <si>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</si>
  <si>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</si>
  <si>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</si>
  <si>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</si>
  <si>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</si>
  <si>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</si>
  <si>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</si>
  <si>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</si>
  <si>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</si>
  <si>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</si>
  <si>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</si>
  <si>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</si>
  <si>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</si>
  <si>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</si>
  <si>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</si>
  <si>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</si>
  <si>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</si>
  <si>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</si>
  <si>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</si>
  <si>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</si>
  <si>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</si>
  <si>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</si>
  <si>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</si>
  <si>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</si>
  <si>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</si>
  <si>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</si>
  <si>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</si>
  <si>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</si>
  <si>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</si>
  <si>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</si>
  <si>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</si>
  <si>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</si>
  <si>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</si>
  <si>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</si>
  <si>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</si>
  <si>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</si>
  <si>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</si>
  <si>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</si>
  <si>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</si>
  <si>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</si>
  <si>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</si>
  <si>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</si>
  <si>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</si>
  <si>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</si>
  <si>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</si>
  <si>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</si>
  <si>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</si>
  <si>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</si>
  <si>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</si>
  <si>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</si>
  <si>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</si>
  <si>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</si>
  <si>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</si>
  <si>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</si>
  <si>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</si>
  <si>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</si>
  <si>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</si>
  <si>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</si>
  <si>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</si>
  <si>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</si>
  <si>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</si>
  <si>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</si>
  <si>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</si>
  <si>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</si>
  <si>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</si>
  <si>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</si>
  <si>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</si>
  <si>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</si>
  <si>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</si>
  <si>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</si>
  <si>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</si>
  <si>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</si>
  <si>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</si>
  <si>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</si>
  <si>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</si>
  <si>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</si>
  <si>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</si>
  <si>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</si>
  <si>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</si>
  <si>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</si>
  <si>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</si>
  <si>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</si>
  <si>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</si>
  <si>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</si>
  <si>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</si>
  <si>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</si>
  <si>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</si>
  <si>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</si>
  <si>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</si>
  <si>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</si>
  <si>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</si>
  <si>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</si>
  <si>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</si>
  <si>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</si>
  <si>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</si>
  <si>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</si>
  <si>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</si>
  <si>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</si>
  <si>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</si>
  <si>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</si>
  <si>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</si>
  <si>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</si>
  <si>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</si>
  <si>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</si>
  <si>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</si>
  <si>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</si>
  <si>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</si>
  <si>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</si>
  <si>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</si>
  <si>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</si>
  <si>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</si>
  <si>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</si>
  <si>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</si>
  <si>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</si>
  <si>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</si>
  <si>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</si>
  <si>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</si>
  <si>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</si>
  <si>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</si>
  <si>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</si>
  <si>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</si>
  <si>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</si>
  <si>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</si>
  <si>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</si>
  <si>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</si>
  <si>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</si>
  <si>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</si>
  <si>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</si>
  <si>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</si>
  <si>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</si>
  <si>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</si>
  <si>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</si>
  <si>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</si>
  <si>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</si>
  <si>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</si>
  <si>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</si>
  <si>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</si>
  <si>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</si>
  <si>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</si>
  <si>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</si>
  <si>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</si>
  <si>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</si>
  <si>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</si>
  <si>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</si>
  <si>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</si>
  <si>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</si>
  <si>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</si>
  <si>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</si>
  <si>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</si>
  <si>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</si>
  <si>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</si>
  <si>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</si>
  <si>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</si>
  <si>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</si>
  <si>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</si>
  <si>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</si>
  <si>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</si>
  <si>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</si>
  <si>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</si>
  <si>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</si>
  <si>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</si>
  <si>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</si>
  <si>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</si>
  <si>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</si>
  <si>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</si>
  <si>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</si>
  <si>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</si>
  <si>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</si>
  <si>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</si>
  <si>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</si>
  <si>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</si>
  <si>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</si>
  <si>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</si>
  <si>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</si>
  <si>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</si>
  <si>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</si>
  <si>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</si>
  <si>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</si>
  <si>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</si>
  <si>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</si>
  <si>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</si>
  <si>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</si>
  <si>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</si>
  <si>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</si>
  <si>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</si>
  <si>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</si>
  <si>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</si>
  <si>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</si>
  <si>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</si>
  <si>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</si>
  <si>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</si>
  <si>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</si>
  <si>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</si>
  <si>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</si>
  <si>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</si>
  <si>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</si>
  <si>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</si>
  <si>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</si>
  <si>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</si>
  <si>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</si>
  <si>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</si>
  <si>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</si>
  <si>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</si>
  <si>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</si>
  <si>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</si>
  <si>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</si>
  <si>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</si>
  <si>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</si>
  <si>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</si>
  <si>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</si>
  <si>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</si>
  <si>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</si>
  <si>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</si>
  <si>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</si>
  <si>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</si>
  <si>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</si>
  <si>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</si>
  <si>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</si>
  <si>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</si>
  <si>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</si>
  <si>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</si>
  <si>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</si>
  <si>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</si>
  <si>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</si>
  <si>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</si>
  <si>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</si>
  <si>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</si>
  <si>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</si>
  <si>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</si>
  <si>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</si>
  <si>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</si>
  <si>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</si>
  <si>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</si>
  <si>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</si>
  <si>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</si>
  <si>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</si>
  <si>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</si>
  <si>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</si>
  <si>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</si>
  <si>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</si>
  <si>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</si>
  <si>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</si>
  <si>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</si>
  <si>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</si>
  <si>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</si>
  <si>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</si>
  <si>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</si>
  <si>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</si>
  <si>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</si>
  <si>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</si>
  <si>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</si>
  <si>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</si>
  <si>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</si>
  <si>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</si>
  <si>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</si>
  <si>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</si>
  <si>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</si>
  <si>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</si>
  <si>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</si>
  <si>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</si>
  <si>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</si>
  <si>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</si>
  <si>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</si>
  <si>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</si>
  <si>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</si>
  <si>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</si>
  <si>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</si>
  <si>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</si>
  <si>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</si>
  <si>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</si>
  <si>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</si>
  <si>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</si>
  <si>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</si>
  <si>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</si>
  <si>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</si>
  <si>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</si>
  <si>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</si>
  <si>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</si>
  <si>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</si>
  <si>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</si>
  <si>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</si>
  <si>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</si>
  <si>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</si>
  <si>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</si>
  <si>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</si>
  <si>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</si>
  <si>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</si>
  <si>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</si>
  <si>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</si>
  <si>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</si>
  <si>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</si>
  <si>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</si>
  <si>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</si>
  <si>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</si>
  <si>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</si>
  <si>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</si>
  <si>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</si>
  <si>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</si>
  <si>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</si>
  <si>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</si>
  <si>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</si>
  <si>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</si>
  <si>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</si>
  <si>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</si>
  <si>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</si>
  <si>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</si>
  <si>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</si>
  <si>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</si>
  <si>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</si>
  <si>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</si>
  <si>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</si>
  <si>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</si>
  <si>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</si>
  <si>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</si>
  <si>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</si>
  <si>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</si>
  <si>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</si>
  <si>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</si>
  <si>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</si>
  <si>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</si>
  <si>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</si>
  <si>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</si>
  <si>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</si>
  <si>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</si>
  <si>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</si>
  <si>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</si>
  <si>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</si>
  <si>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</si>
  <si>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</si>
  <si>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</si>
  <si>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</si>
  <si>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</si>
  <si>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</si>
  <si>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</si>
  <si>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</si>
  <si>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</si>
  <si>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</si>
  <si>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</si>
  <si>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</si>
  <si>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</si>
  <si>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</si>
  <si>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</si>
  <si>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</si>
  <si>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</si>
  <si>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</si>
  <si>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</si>
  <si>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</si>
  <si>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</si>
  <si>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</si>
  <si>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</si>
  <si>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</si>
  <si>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</si>
  <si>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</si>
  <si>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</si>
  <si>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</si>
  <si>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</si>
  <si>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</si>
  <si>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</si>
  <si>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</si>
  <si>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</si>
  <si>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</si>
  <si>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</si>
  <si>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</si>
  <si>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</si>
  <si>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</si>
  <si>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</si>
  <si>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</si>
  <si>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</si>
  <si>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</si>
  <si>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</si>
  <si>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</si>
  <si>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</si>
  <si>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</si>
  <si>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</si>
  <si>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</si>
  <si>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</si>
  <si>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</si>
  <si>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</si>
  <si>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</si>
  <si>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</si>
  <si>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</si>
  <si>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</si>
  <si>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</si>
  <si>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</si>
  <si>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</si>
  <si>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</si>
  <si>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</si>
  <si>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</si>
  <si>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</si>
  <si>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</si>
  <si>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</si>
  <si>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</si>
  <si>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</si>
  <si>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</si>
  <si>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</si>
  <si>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</si>
  <si>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</si>
  <si>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</si>
  <si>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</si>
  <si>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</si>
  <si>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</si>
  <si>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</si>
  <si>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</si>
  <si>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</si>
  <si>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</si>
  <si>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</si>
  <si>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</si>
  <si>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</si>
  <si>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</si>
  <si>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</si>
  <si>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</si>
  <si>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</si>
  <si>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</si>
  <si>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</si>
  <si>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</si>
  <si>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</si>
  <si>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</si>
  <si>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</si>
  <si>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</si>
  <si>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</si>
  <si>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</si>
  <si>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</si>
  <si>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</si>
  <si>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</si>
  <si>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</si>
  <si>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</si>
  <si>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</si>
  <si>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</si>
  <si>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</si>
  <si>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</si>
  <si>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</si>
  <si>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</si>
  <si>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</si>
  <si>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</si>
  <si>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</si>
  <si>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</si>
  <si>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</si>
  <si>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</si>
  <si>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</si>
  <si>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</si>
  <si>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</si>
  <si>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</si>
  <si>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</si>
  <si>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</si>
  <si>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</si>
  <si>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</si>
  <si>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</si>
  <si>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</si>
  <si>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</si>
  <si>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</si>
  <si>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</si>
  <si>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</si>
  <si>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</si>
  <si>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</si>
  <si>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</si>
  <si>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</si>
  <si>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</si>
  <si>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</si>
  <si>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</si>
  <si>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</si>
  <si>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</si>
  <si>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</si>
  <si>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</si>
  <si>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</si>
  <si>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</si>
  <si>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</si>
  <si>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</si>
  <si>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</si>
  <si>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</si>
  <si>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</si>
  <si>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</si>
  <si>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</si>
  <si>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</si>
  <si>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</si>
  <si>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</si>
  <si>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</si>
  <si>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</si>
  <si>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</si>
  <si>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</si>
  <si>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</si>
  <si>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</si>
  <si>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</si>
  <si>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</si>
  <si>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</si>
  <si>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</si>
  <si>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</si>
  <si>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</si>
  <si>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</si>
  <si>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</si>
  <si>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</si>
  <si>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</si>
  <si>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</si>
  <si>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</si>
  <si>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</si>
  <si>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</si>
  <si>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</si>
  <si>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</si>
  <si>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</si>
  <si>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</si>
  <si>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</si>
  <si>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</si>
  <si>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</si>
  <si>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</si>
  <si>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</si>
  <si>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</si>
  <si>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</si>
  <si>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</si>
  <si>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</si>
  <si>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</si>
  <si>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</si>
  <si>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</si>
  <si>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</si>
  <si>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</si>
  <si>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</si>
  <si>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</si>
  <si>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</si>
  <si>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</si>
  <si>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</si>
  <si>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</si>
  <si>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</si>
  <si>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</si>
  <si>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</si>
  <si>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</si>
  <si>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</si>
  <si>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</si>
  <si>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</si>
  <si>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</si>
  <si>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</si>
  <si>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</si>
  <si>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</si>
  <si>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</si>
  <si>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</si>
  <si>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</si>
  <si>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</si>
  <si>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</si>
  <si>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</si>
  <si>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</si>
  <si>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</si>
  <si>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</si>
  <si>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</si>
  <si>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</si>
  <si>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</si>
  <si>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</si>
  <si>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</si>
  <si>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</si>
  <si>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</si>
  <si>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</si>
  <si>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</si>
  <si>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</si>
  <si>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</si>
  <si>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</si>
  <si>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</si>
  <si>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</si>
  <si>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</si>
  <si>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</si>
  <si>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</si>
  <si>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</si>
  <si>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</si>
  <si>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</si>
  <si>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</si>
  <si>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</si>
  <si>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</si>
  <si>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</si>
  <si>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</si>
  <si>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</si>
  <si>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</si>
  <si>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</si>
  <si>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</si>
  <si>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</si>
  <si>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</si>
  <si>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</si>
  <si>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</si>
  <si>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</si>
  <si>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</si>
  <si>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</si>
  <si>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</si>
  <si>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</si>
  <si>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</si>
  <si>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</si>
  <si>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</si>
  <si>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</si>
  <si>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</si>
  <si>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</si>
  <si>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</si>
  <si>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</si>
  <si>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</si>
  <si>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</si>
  <si>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</si>
  <si>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</si>
  <si>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</si>
  <si>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</si>
  <si>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</si>
  <si>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</si>
  <si>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</si>
  <si>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</si>
  <si>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</si>
  <si>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</si>
  <si>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</si>
  <si>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</si>
  <si>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</si>
  <si>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</si>
  <si>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</si>
  <si>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</si>
  <si>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</si>
  <si>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</si>
  <si>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</si>
  <si>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</si>
  <si>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</si>
  <si>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</si>
  <si>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</si>
  <si>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</si>
  <si>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</si>
  <si>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</si>
  <si>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</si>
  <si>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</si>
  <si>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</si>
  <si>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</si>
  <si>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</si>
  <si>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</si>
  <si>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</si>
  <si>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</si>
  <si>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</si>
  <si>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</si>
  <si>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</si>
  <si>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</si>
  <si>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</si>
  <si>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</si>
  <si>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</si>
  <si>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</si>
  <si>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</si>
  <si>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</si>
  <si>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</si>
  <si>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</si>
  <si>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</si>
  <si>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</si>
  <si>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</si>
  <si>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</si>
  <si>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</si>
  <si>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</si>
  <si>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</si>
  <si>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</si>
  <si>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</si>
  <si>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</si>
  <si>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</si>
  <si>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</si>
  <si>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</si>
  <si>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</si>
  <si>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</si>
  <si>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</si>
  <si>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</si>
  <si>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</si>
  <si>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</si>
  <si>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</si>
  <si>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</si>
  <si>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</si>
  <si>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</si>
  <si>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</si>
  <si>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</si>
  <si>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</si>
  <si>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</si>
  <si>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</si>
  <si>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</si>
  <si>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</si>
  <si>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</si>
  <si>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</si>
  <si>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</si>
  <si>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</si>
  <si>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</si>
  <si>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</si>
  <si>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</si>
  <si>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</si>
  <si>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</si>
  <si>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</si>
  <si>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</si>
  <si>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</si>
  <si>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</si>
  <si>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</si>
  <si>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</si>
  <si>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</si>
  <si>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</si>
  <si>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</si>
  <si>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</si>
  <si>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</si>
  <si>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</si>
  <si>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</si>
  <si>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</si>
  <si>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</si>
  <si>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</si>
  <si>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</si>
  <si>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</si>
  <si>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</si>
  <si>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</si>
  <si>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</si>
  <si>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</si>
  <si>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</si>
  <si>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</si>
  <si>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</si>
  <si>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</si>
  <si>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</si>
  <si>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</si>
  <si>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</si>
  <si>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</si>
  <si>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</si>
  <si>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</si>
  <si>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</si>
  <si>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</si>
  <si>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</si>
  <si>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</si>
  <si>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</si>
  <si>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</si>
  <si>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</si>
  <si>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</si>
  <si>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</si>
  <si>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</si>
  <si>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</si>
  <si>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</si>
  <si>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</si>
  <si>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</si>
  <si>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</si>
  <si>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</si>
  <si>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</si>
  <si>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</si>
  <si>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</si>
  <si>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</si>
  <si>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</si>
  <si>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</si>
  <si>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</si>
  <si>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</si>
  <si>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</si>
  <si>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</si>
  <si>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</si>
  <si>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</si>
  <si>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</si>
  <si>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</si>
  <si>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</si>
  <si>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</si>
  <si>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</si>
  <si>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</si>
  <si>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</si>
  <si>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</si>
  <si>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</si>
  <si>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</si>
  <si>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</si>
  <si>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</si>
  <si>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</si>
  <si>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</si>
  <si>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</si>
  <si>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</si>
  <si>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</si>
  <si>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</si>
  <si>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</si>
  <si>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</si>
  <si>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</si>
  <si>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</si>
  <si>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</si>
  <si>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</si>
  <si>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</si>
  <si>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</si>
  <si>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</si>
  <si>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</si>
  <si>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</si>
  <si>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</si>
  <si>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</si>
  <si>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</si>
  <si>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</si>
  <si>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</si>
  <si>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</si>
  <si>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</si>
  <si>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</si>
  <si>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</si>
  <si>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</si>
  <si>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</si>
  <si>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</si>
  <si>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</si>
  <si>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</si>
  <si>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</si>
  <si>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</si>
  <si>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</si>
  <si>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</si>
  <si>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</si>
  <si>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</si>
  <si>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</si>
  <si>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</si>
  <si>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</si>
  <si>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</si>
  <si>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</si>
  <si>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</si>
  <si>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</si>
  <si>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</si>
  <si>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</si>
  <si>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</si>
  <si>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</si>
  <si>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</si>
  <si>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</si>
  <si>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</si>
  <si>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</si>
  <si>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</si>
  <si>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</si>
  <si>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</si>
  <si>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</si>
  <si>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</si>
  <si>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</si>
  <si>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</si>
  <si>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</si>
  <si>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</si>
  <si>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</si>
  <si>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</si>
  <si>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</si>
  <si>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</si>
  <si>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</si>
  <si>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</si>
  <si>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</si>
  <si>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</si>
  <si>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</si>
  <si>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</si>
  <si>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</si>
  <si>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</si>
  <si>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</si>
  <si>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</si>
  <si>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</si>
  <si>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</si>
  <si>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</si>
  <si>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</si>
  <si>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</si>
  <si>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</si>
  <si>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</si>
  <si>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</si>
  <si>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</si>
  <si>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</si>
  <si>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</si>
  <si>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</si>
  <si>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</si>
  <si>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</si>
  <si>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</si>
  <si>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</si>
  <si>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</si>
  <si>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</si>
  <si>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</si>
  <si>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</si>
  <si>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</si>
  <si>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</si>
  <si>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</si>
  <si>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</si>
  <si>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</si>
  <si>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</si>
  <si>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</si>
  <si>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</si>
  <si>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</si>
  <si>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</si>
  <si>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</si>
  <si>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</si>
  <si>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</si>
  <si>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</si>
  <si>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</si>
  <si>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</si>
  <si>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</si>
  <si>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</si>
  <si>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</si>
  <si>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</si>
  <si>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</si>
  <si>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</si>
  <si>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</si>
  <si>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</si>
  <si>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</si>
  <si>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</si>
  <si>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</si>
  <si>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</si>
  <si>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</si>
  <si>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</si>
  <si>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</si>
  <si>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</si>
  <si>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</si>
  <si>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</si>
  <si>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</si>
  <si>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</si>
  <si>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</si>
  <si>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</si>
  <si>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</si>
  <si>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</si>
  <si>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</si>
  <si>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</si>
  <si>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</si>
  <si>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</si>
  <si>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</si>
  <si>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</si>
  <si>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</si>
  <si>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</si>
  <si>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</si>
  <si>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</si>
  <si>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</si>
  <si>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</si>
  <si>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</si>
  <si>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</si>
  <si>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</si>
  <si>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</si>
  <si>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</si>
  <si>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</si>
  <si>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</si>
  <si>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</si>
  <si>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</si>
  <si>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</si>
  <si>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</si>
  <si>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</si>
  <si>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</si>
  <si>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</si>
  <si>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</si>
  <si>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</si>
  <si>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</si>
  <si>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</si>
  <si>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</si>
  <si>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</si>
  <si>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</si>
  <si>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</si>
  <si>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</si>
  <si>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</si>
  <si>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</si>
  <si>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</si>
  <si>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</si>
  <si>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</si>
  <si>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</si>
  <si>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</si>
  <si>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</si>
  <si>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</si>
  <si>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</si>
  <si>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</si>
  <si>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</si>
  <si>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</si>
  <si>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</si>
  <si>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</si>
  <si>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</si>
  <si>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</si>
  <si>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</si>
  <si>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</si>
  <si>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</si>
  <si>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</si>
  <si>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</si>
  <si>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</si>
  <si>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</si>
  <si>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</si>
  <si>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</si>
  <si>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</si>
  <si>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</si>
  <si>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</si>
  <si>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</si>
  <si>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</si>
  <si>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</si>
  <si>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</si>
  <si>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</si>
  <si>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</si>
  <si>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</si>
  <si>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</si>
  <si>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</si>
  <si>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</si>
  <si>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</si>
  <si>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</si>
  <si>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</si>
  <si>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</si>
  <si>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</si>
  <si>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</si>
  <si>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</si>
  <si>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</si>
  <si>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</si>
  <si>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</si>
  <si>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</si>
  <si>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</si>
  <si>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</si>
  <si>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</si>
  <si>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</si>
  <si>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</si>
  <si>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</si>
  <si>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</si>
  <si>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</si>
  <si>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</si>
  <si>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</si>
  <si>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</si>
  <si>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</si>
  <si>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</si>
  <si>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</si>
  <si>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</si>
  <si>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</si>
  <si>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</si>
  <si>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</si>
  <si>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</si>
  <si>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</si>
  <si>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</si>
  <si>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</si>
  <si>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</si>
  <si>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</si>
  <si>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</si>
  <si>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</si>
  <si>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</si>
  <si>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</si>
  <si>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</si>
  <si>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</si>
  <si>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</si>
  <si>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</si>
  <si>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</si>
  <si>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</si>
  <si>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</si>
  <si>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</si>
  <si>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</si>
  <si>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</si>
  <si>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</si>
  <si>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</si>
  <si>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</si>
  <si>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</si>
  <si>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</si>
  <si>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</si>
  <si>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</si>
  <si>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</si>
  <si>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</si>
  <si>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</si>
  <si>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</si>
  <si>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</si>
  <si>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</si>
  <si>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</si>
  <si>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</si>
  <si>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</si>
  <si>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</si>
  <si>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</si>
  <si>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</si>
  <si>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</si>
  <si>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</si>
  <si>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</si>
  <si>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</si>
  <si>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</si>
  <si>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</si>
  <si>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</si>
  <si>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</si>
  <si>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</si>
  <si>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</si>
  <si>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</si>
  <si>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</si>
  <si>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</si>
  <si>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</si>
  <si>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</si>
  <si>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</si>
  <si>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</si>
  <si>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</si>
  <si>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</si>
  <si>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</si>
  <si>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</si>
  <si>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</si>
  <si>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</si>
  <si>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</si>
  <si>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</si>
  <si>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</si>
  <si>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</si>
  <si>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</si>
  <si>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</si>
  <si>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</si>
  <si>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</si>
  <si>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</si>
  <si>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</si>
  <si>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</si>
  <si>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</si>
  <si>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</si>
  <si>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</si>
  <si>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</si>
  <si>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</si>
  <si>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</si>
  <si>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</si>
  <si>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</si>
  <si>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</si>
  <si>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</si>
  <si>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</si>
  <si>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</si>
  <si>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</si>
  <si>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</si>
  <si>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</si>
  <si>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</si>
  <si>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</si>
  <si>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</si>
  <si>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</si>
  <si>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</si>
  <si>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</si>
  <si>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</si>
  <si>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</si>
  <si>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</si>
  <si>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</si>
  <si>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</si>
  <si>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</si>
  <si>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</si>
  <si>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</si>
  <si>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</si>
  <si>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</si>
  <si>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</si>
  <si>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</si>
  <si>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</si>
  <si>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</si>
  <si>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</si>
  <si>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</si>
  <si>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</si>
  <si>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</si>
  <si>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</si>
  <si>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</si>
  <si>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</si>
  <si>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</si>
  <si>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</si>
  <si>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</si>
  <si>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</si>
  <si>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</si>
  <si>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</si>
  <si>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</si>
  <si>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</si>
  <si>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</si>
  <si>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</si>
  <si>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</si>
  <si>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</si>
  <si>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</si>
  <si>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</si>
  <si>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</si>
  <si>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</si>
  <si>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</si>
  <si>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</si>
  <si>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</si>
  <si>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</si>
  <si>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</si>
  <si>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</si>
  <si>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</si>
  <si>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</si>
  <si>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</si>
  <si>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</si>
  <si>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</si>
  <si>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</si>
  <si>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</si>
  <si>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</si>
  <si>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</si>
  <si>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</si>
  <si>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</si>
  <si>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</si>
  <si>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</si>
  <si>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</si>
  <si>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</si>
  <si>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</si>
  <si>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</si>
  <si>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</si>
  <si>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</si>
  <si>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</si>
  <si>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</si>
  <si>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</si>
  <si>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</si>
  <si>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</si>
  <si>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</si>
  <si>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</si>
  <si>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</si>
  <si>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</si>
  <si>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</si>
  <si>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</si>
  <si>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</si>
  <si>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</si>
  <si>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</si>
  <si>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</si>
  <si>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</si>
  <si>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</si>
  <si>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</si>
  <si>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</si>
  <si>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</si>
  <si>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</si>
  <si>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</si>
  <si>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</si>
  <si>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</si>
  <si>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</si>
  <si>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</si>
  <si>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</si>
  <si>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</si>
  <si>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</si>
  <si>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</si>
  <si>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</si>
  <si>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</si>
  <si>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</si>
  <si>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</si>
  <si>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</si>
  <si>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</si>
  <si>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</si>
  <si>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</si>
  <si>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</si>
  <si>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</si>
  <si>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</si>
  <si>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</si>
  <si>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</si>
  <si>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</si>
  <si>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</si>
  <si>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</si>
  <si>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</si>
  <si>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</si>
  <si>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</si>
  <si>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</si>
  <si>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</si>
  <si>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</si>
  <si>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</si>
  <si>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</si>
  <si>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</si>
  <si>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</si>
  <si>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</si>
  <si>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</si>
  <si>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</si>
  <si>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</si>
  <si>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</si>
  <si>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</si>
  <si>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</si>
  <si>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</si>
  <si>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</si>
  <si>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</si>
  <si>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</si>
  <si>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</si>
  <si>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</si>
  <si>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</si>
  <si>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</si>
  <si>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</si>
  <si>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</si>
  <si>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</si>
  <si>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</si>
  <si>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</si>
  <si>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</si>
  <si>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</si>
  <si>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</si>
  <si>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</si>
  <si>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</si>
  <si>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</si>
  <si>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</si>
  <si>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</si>
  <si>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</si>
  <si>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</si>
  <si>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</si>
  <si>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</si>
  <si>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</si>
  <si>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</si>
  <si>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</si>
  <si>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</si>
  <si>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</si>
  <si>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</si>
  <si>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</si>
  <si>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</si>
  <si>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</si>
  <si>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</si>
  <si>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</si>
  <si>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</si>
  <si>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</si>
  <si>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</si>
  <si>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</si>
  <si>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</si>
  <si>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</si>
  <si>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</si>
  <si>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</si>
  <si>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</si>
  <si>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</si>
  <si>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</si>
  <si>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</si>
  <si>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</si>
  <si>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</si>
  <si>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</si>
  <si>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</si>
  <si>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</si>
  <si>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</si>
  <si>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</si>
  <si>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</si>
  <si>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</si>
  <si>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</si>
  <si>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</si>
  <si>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</si>
  <si>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</si>
  <si>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</si>
  <si>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</si>
  <si>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</si>
  <si>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</si>
  <si>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</si>
  <si>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</si>
  <si>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</si>
  <si>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</si>
  <si>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</si>
  <si>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</si>
  <si>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</si>
  <si>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</si>
  <si>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</si>
  <si>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</si>
  <si>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</si>
  <si>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</si>
  <si>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</si>
  <si>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</si>
  <si>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</si>
  <si>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</si>
  <si>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</si>
  <si>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</si>
  <si>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</si>
  <si>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</si>
  <si>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</si>
  <si>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</si>
  <si>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</si>
  <si>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</si>
  <si>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</si>
  <si>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</si>
  <si>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</si>
  <si>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</si>
  <si>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</si>
  <si>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</si>
  <si>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</si>
  <si>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</si>
  <si>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</si>
  <si>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</si>
  <si>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</si>
  <si>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</si>
  <si>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</si>
  <si>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</si>
  <si>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</si>
  <si>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</si>
  <si>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</si>
  <si>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</si>
  <si>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</si>
  <si>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</si>
  <si>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</si>
  <si>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</si>
  <si>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</si>
  <si>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</si>
  <si>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</si>
  <si>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</si>
  <si>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</si>
  <si>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</si>
  <si>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</si>
  <si>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</si>
  <si>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</si>
  <si>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</si>
  <si>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</si>
  <si>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</si>
  <si>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</si>
  <si>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</si>
  <si>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</si>
  <si>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</si>
  <si>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</si>
  <si>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</si>
  <si>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</si>
  <si>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</si>
  <si>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</si>
  <si>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</si>
  <si>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</si>
  <si>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</si>
  <si>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</si>
  <si>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</si>
  <si>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</si>
  <si>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</si>
  <si>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</si>
  <si>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</si>
  <si>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</si>
  <si>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</si>
  <si>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</si>
  <si>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</si>
  <si>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</si>
  <si>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</si>
  <si>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</si>
  <si>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</si>
  <si>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</si>
  <si>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</si>
  <si>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</si>
  <si>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</si>
  <si>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</si>
  <si>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</si>
  <si>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</si>
  <si>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</si>
  <si>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</si>
  <si>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</si>
  <si>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</si>
  <si>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</si>
  <si>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</si>
  <si>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</si>
  <si>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</si>
  <si>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</si>
  <si>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</si>
  <si>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</si>
  <si>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</si>
  <si>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</si>
  <si>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</si>
  <si>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</si>
  <si>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</si>
  <si>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</si>
  <si>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</si>
  <si>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</si>
  <si>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</si>
  <si>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</si>
  <si>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</si>
  <si>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</si>
  <si>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</si>
  <si>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</si>
  <si>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</si>
  <si>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</si>
  <si>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</si>
  <si>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</si>
  <si>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</si>
  <si>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</si>
  <si>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</si>
  <si>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</si>
  <si>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</si>
  <si>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</si>
  <si>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</si>
  <si>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</si>
  <si>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</si>
  <si>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</si>
  <si>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</si>
  <si>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</si>
  <si>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</si>
  <si>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</si>
  <si>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</si>
  <si>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</si>
  <si>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</si>
  <si>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</si>
  <si>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</si>
  <si>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</si>
  <si>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</si>
  <si>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</si>
  <si>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</si>
  <si>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</si>
  <si>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</si>
  <si>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</si>
  <si>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</si>
  <si>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</si>
  <si>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</si>
  <si>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</si>
  <si>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</si>
  <si>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</si>
  <si>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</si>
  <si>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</si>
  <si>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</si>
  <si>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</si>
  <si>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</si>
  <si>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</si>
  <si>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</si>
  <si>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</si>
  <si>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</si>
  <si>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</si>
  <si>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</si>
  <si>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</si>
  <si>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</si>
  <si>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</si>
  <si>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</si>
  <si>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</si>
  <si>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</si>
  <si>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</si>
  <si>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</si>
  <si>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</si>
  <si>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</si>
  <si>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</si>
  <si>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</si>
  <si>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</si>
  <si>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</si>
  <si>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</si>
  <si>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</si>
  <si>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</si>
  <si>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</si>
  <si>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</si>
  <si>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</si>
  <si>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</si>
  <si>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</si>
  <si>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</si>
  <si>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</si>
  <si>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</si>
  <si>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</si>
  <si>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</si>
  <si>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</si>
  <si>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</si>
  <si>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</si>
  <si>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</si>
  <si>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</si>
  <si>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</si>
  <si>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</si>
  <si>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</si>
  <si>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</si>
  <si>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</si>
  <si>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</si>
  <si>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</si>
  <si>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</si>
  <si>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</si>
  <si>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</si>
  <si>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</si>
  <si>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</si>
  <si>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</si>
  <si>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</si>
  <si>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</si>
  <si>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</si>
  <si>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</si>
  <si>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</si>
  <si>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</si>
  <si>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</si>
  <si>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</si>
  <si>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</si>
  <si>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</si>
  <si>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</si>
  <si>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</si>
  <si>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</si>
  <si>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</si>
  <si>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</si>
  <si>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</si>
  <si>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</si>
  <si>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</si>
  <si>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</si>
  <si>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</si>
  <si>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</si>
  <si>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</si>
  <si>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</si>
  <si>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</si>
  <si>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</si>
  <si>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</si>
  <si>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</si>
  <si>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</si>
  <si>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</si>
  <si>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</si>
  <si>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</si>
  <si>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</si>
  <si>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</si>
  <si>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</si>
  <si>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</si>
  <si>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</si>
  <si>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</si>
  <si>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</si>
  <si>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</si>
  <si>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</si>
  <si>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</si>
  <si>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</si>
  <si>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</si>
  <si>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</si>
  <si>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</si>
  <si>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</si>
  <si>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</si>
  <si>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</si>
  <si>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</si>
  <si>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</si>
  <si>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</si>
  <si>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</si>
  <si>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</si>
  <si>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</si>
  <si>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</si>
  <si>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</si>
  <si>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</si>
  <si>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</si>
  <si>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</si>
  <si>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</si>
  <si>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</si>
  <si>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</si>
  <si>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</si>
  <si>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</si>
  <si>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</si>
  <si>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</si>
  <si>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</si>
  <si>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</si>
  <si>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</si>
  <si>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</si>
  <si>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</si>
  <si>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</si>
  <si>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</si>
  <si>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</si>
  <si>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</si>
  <si>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</si>
  <si>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</si>
  <si>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</si>
  <si>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</si>
  <si>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</si>
  <si>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</si>
  <si>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</si>
  <si>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</si>
  <si>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</si>
  <si>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</si>
  <si>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</si>
  <si>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</si>
  <si>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</si>
  <si>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</si>
  <si>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</si>
  <si>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</si>
  <si>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</si>
  <si>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</si>
  <si>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</si>
  <si>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</si>
  <si>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</si>
  <si>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</si>
  <si>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</si>
  <si>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</si>
  <si>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</si>
  <si>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</si>
  <si>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</si>
  <si>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</si>
  <si>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</si>
  <si>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</si>
  <si>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</si>
  <si>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</si>
  <si>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</si>
  <si>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</si>
  <si>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</si>
  <si>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</si>
  <si>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</si>
  <si>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</si>
  <si>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</si>
  <si>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</si>
  <si>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</si>
  <si>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</si>
  <si>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</si>
  <si>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</si>
  <si>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</si>
  <si>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</si>
  <si>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</si>
  <si>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</si>
  <si>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</si>
  <si>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</si>
  <si>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</si>
  <si>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</si>
  <si>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</si>
  <si>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</si>
  <si>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</si>
  <si>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</si>
  <si>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</si>
  <si>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</si>
  <si>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</si>
  <si>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</si>
  <si>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</si>
  <si>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</si>
  <si>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</si>
  <si>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</si>
  <si>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</si>
  <si>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</si>
  <si>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</si>
  <si>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</si>
  <si>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</si>
  <si>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</si>
  <si>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</si>
  <si>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</si>
  <si>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</si>
  <si>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</si>
  <si>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</si>
  <si>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</si>
  <si>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</si>
  <si>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</si>
  <si>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</si>
  <si>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</si>
  <si>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</si>
  <si>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</si>
  <si>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</si>
  <si>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</si>
  <si>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</si>
  <si>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</si>
  <si>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</si>
  <si>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</si>
  <si>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</si>
  <si>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</si>
  <si>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</si>
  <si>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</si>
  <si>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</si>
  <si>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</si>
  <si>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</si>
  <si>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</si>
  <si>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</si>
  <si>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</si>
  <si>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</si>
  <si>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</si>
  <si>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</si>
  <si>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</si>
  <si>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</si>
  <si>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</si>
  <si>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</si>
  <si>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</si>
  <si>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</si>
  <si>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</si>
  <si>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</si>
  <si>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</si>
  <si>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</si>
  <si>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</si>
  <si>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</si>
  <si>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</si>
  <si>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</si>
  <si>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</si>
  <si>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</si>
  <si>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</si>
  <si>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</si>
  <si>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</si>
  <si>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</si>
  <si>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</si>
  <si>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</si>
  <si>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</si>
  <si>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</si>
  <si>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</si>
  <si>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</si>
  <si>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</si>
  <si>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</si>
  <si>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</si>
  <si>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</si>
  <si>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</si>
  <si>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</si>
  <si>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</si>
  <si>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</si>
  <si>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</si>
  <si>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</si>
  <si>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</si>
  <si>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</si>
  <si>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</si>
  <si>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</si>
  <si>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</si>
  <si>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</si>
  <si>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</si>
  <si>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</si>
  <si>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</si>
  <si>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</si>
  <si>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</si>
  <si>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</si>
  <si>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</si>
  <si>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</si>
  <si>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</si>
  <si>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</si>
  <si>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</si>
  <si>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</si>
  <si>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</si>
  <si>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</si>
  <si>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</si>
  <si>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</si>
  <si>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</si>
  <si>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</si>
  <si>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</si>
  <si>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</si>
  <si>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</si>
  <si>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</si>
  <si>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</si>
  <si>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</si>
  <si>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</si>
  <si>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</si>
  <si>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</si>
  <si>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</si>
  <si>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</si>
  <si>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</si>
  <si>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</si>
  <si>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</si>
  <si>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</si>
  <si>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</si>
  <si>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</si>
  <si>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</si>
  <si>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</si>
  <si>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</si>
  <si>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</si>
  <si>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</si>
  <si>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</si>
  <si>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</si>
  <si>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</si>
  <si>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</si>
  <si>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</si>
  <si>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</si>
  <si>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</si>
  <si>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</si>
  <si>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</si>
  <si>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</si>
  <si>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</si>
  <si>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</si>
  <si>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</si>
  <si>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</si>
  <si>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</si>
  <si>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</si>
  <si>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</si>
  <si>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</si>
  <si>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</si>
  <si>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</si>
  <si>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</si>
  <si>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</si>
  <si>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</si>
  <si>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</si>
  <si>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</si>
  <si>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</si>
  <si>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</si>
  <si>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</si>
  <si>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</si>
  <si>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</si>
  <si>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</si>
  <si>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</si>
  <si>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</si>
  <si>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</si>
  <si>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</si>
  <si>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</si>
  <si>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</si>
  <si>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</si>
  <si>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</si>
  <si>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</si>
  <si>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</si>
  <si>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</si>
  <si>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</si>
  <si>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</si>
  <si>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</si>
  <si>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</si>
  <si>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</si>
  <si>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</si>
  <si>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</si>
  <si>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</si>
  <si>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</si>
  <si>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</si>
  <si>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</si>
  <si>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</si>
  <si>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</si>
  <si>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</si>
  <si>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</si>
  <si>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</si>
  <si>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</si>
  <si>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</si>
  <si>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</si>
  <si>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</si>
  <si>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</si>
  <si>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</si>
  <si>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</si>
  <si>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</si>
  <si>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</si>
  <si>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</si>
  <si>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</si>
  <si>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</si>
  <si>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</si>
  <si>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</si>
  <si>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</si>
  <si>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</si>
  <si>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</si>
  <si>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</si>
  <si>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</si>
  <si>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</si>
  <si>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</si>
  <si>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</si>
  <si>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</si>
  <si>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</si>
  <si>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</si>
  <si>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</si>
  <si>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</si>
  <si>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</si>
  <si>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</si>
  <si>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</si>
  <si>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</si>
  <si>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</si>
  <si>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</si>
  <si>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</si>
  <si>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</si>
  <si>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</si>
  <si>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</si>
  <si>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</si>
  <si>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</si>
  <si>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</si>
  <si>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</si>
  <si>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</si>
  <si>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</si>
  <si>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</si>
  <si>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</si>
  <si>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</si>
  <si>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</si>
  <si>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</si>
  <si>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</si>
  <si>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</si>
  <si>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</si>
  <si>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</si>
  <si>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</si>
  <si>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</si>
  <si>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</si>
  <si>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</si>
  <si>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</si>
  <si>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</si>
  <si>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</si>
  <si>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</si>
  <si>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</si>
  <si>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</si>
  <si>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</si>
  <si>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</si>
  <si>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</si>
  <si>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</si>
  <si>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</si>
  <si>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</si>
  <si>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</si>
  <si>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</si>
  <si>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</si>
  <si>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</si>
  <si>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</si>
  <si>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</si>
  <si>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</si>
  <si>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</si>
  <si>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</si>
  <si>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</si>
  <si>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</si>
  <si>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</si>
  <si>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</si>
  <si>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</si>
  <si>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</si>
  <si>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</si>
  <si>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</si>
  <si>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</si>
  <si>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</si>
  <si>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</si>
  <si>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</si>
  <si>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</si>
  <si>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</si>
  <si>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</si>
  <si>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</si>
  <si>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</si>
  <si>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</si>
  <si>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</si>
  <si>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</si>
  <si>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</si>
  <si>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</si>
  <si>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</si>
  <si>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</si>
  <si>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</si>
  <si>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</si>
  <si>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</si>
  <si>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</si>
  <si>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</si>
  <si>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</si>
  <si>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</si>
  <si>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</si>
  <si>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</si>
  <si>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</si>
  <si>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</si>
  <si>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</si>
  <si>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</si>
  <si>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</si>
  <si>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</si>
  <si>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</si>
  <si>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</si>
  <si>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</si>
  <si>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</si>
  <si>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</si>
  <si>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</si>
  <si>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</si>
  <si>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</si>
  <si>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</si>
  <si>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</si>
  <si>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</si>
  <si>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</si>
  <si>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</si>
  <si>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</si>
  <si>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</si>
  <si>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</si>
  <si>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</si>
  <si>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</si>
  <si>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</si>
  <si>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</si>
  <si>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</si>
  <si>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</si>
  <si>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</si>
  <si>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</si>
  <si>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</si>
  <si>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</si>
  <si>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</si>
  <si>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</si>
  <si>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</si>
  <si>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</si>
  <si>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</si>
  <si>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</si>
  <si>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</si>
  <si>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</si>
  <si>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</si>
  <si>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</si>
  <si>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</si>
  <si>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</si>
  <si>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</si>
  <si>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</si>
  <si>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</si>
  <si>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</si>
  <si>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</si>
  <si>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</si>
  <si>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</si>
  <si>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</si>
  <si>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</si>
  <si>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</si>
  <si>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</si>
  <si>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</si>
  <si>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</si>
  <si>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</si>
  <si>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</si>
  <si>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</si>
  <si>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</si>
  <si>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</si>
  <si>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</si>
  <si>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</si>
  <si>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</si>
  <si>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</si>
  <si>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</si>
  <si>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</si>
  <si>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</si>
  <si>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</si>
  <si>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</si>
  <si>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</si>
  <si>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</si>
  <si>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</si>
  <si>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</si>
  <si>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</si>
  <si>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</si>
  <si>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</si>
  <si>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</si>
  <si>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</si>
  <si>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</si>
  <si>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</si>
  <si>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</si>
  <si>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</si>
  <si>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</si>
  <si>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</si>
  <si>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</si>
  <si>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</si>
  <si>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</si>
  <si>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</si>
  <si>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</si>
  <si>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</si>
  <si>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</si>
  <si>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</si>
  <si>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</si>
  <si>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</si>
  <si>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</si>
  <si>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</si>
  <si>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</si>
  <si>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</si>
  <si>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</si>
  <si>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</si>
  <si>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</si>
  <si>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</si>
  <si>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</si>
  <si>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</si>
  <si>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</si>
  <si>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</si>
  <si>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</si>
  <si>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</si>
  <si>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</si>
  <si>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</si>
  <si>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</si>
  <si>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</si>
  <si>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</si>
  <si>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</si>
  <si>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</si>
  <si>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</si>
  <si>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</si>
  <si>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</si>
  <si>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</si>
  <si>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</si>
  <si>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</si>
  <si>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</si>
  <si>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</si>
  <si>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</si>
  <si>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</si>
  <si>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</si>
  <si>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</si>
  <si>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</si>
  <si>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</si>
  <si>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</si>
  <si>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</si>
  <si>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</si>
  <si>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</si>
  <si>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</si>
  <si>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</si>
  <si>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</si>
  <si>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</si>
  <si>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</si>
  <si>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</si>
  <si>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</si>
  <si>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</si>
  <si>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</si>
  <si>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</si>
  <si>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</si>
  <si>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</si>
  <si>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</si>
  <si>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</si>
  <si>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</si>
  <si>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</si>
  <si>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</si>
  <si>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</si>
  <si>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</si>
  <si>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</si>
  <si>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</si>
  <si>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</si>
  <si>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</si>
  <si>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</si>
  <si>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</si>
  <si>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</si>
  <si>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</si>
  <si>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</si>
  <si>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</si>
  <si>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</si>
  <si>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</si>
  <si>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</si>
  <si>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</si>
  <si>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</si>
  <si>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</si>
  <si>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</si>
  <si>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</si>
  <si>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</si>
  <si>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</si>
  <si>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</si>
  <si>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</si>
  <si>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</si>
  <si>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</si>
  <si>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</si>
  <si>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</si>
  <si>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</si>
  <si>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</si>
  <si>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</si>
  <si>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</si>
  <si>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</si>
  <si>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</si>
  <si>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</si>
  <si>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</si>
  <si>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</si>
  <si>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</si>
  <si>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</si>
  <si>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</si>
  <si>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</si>
  <si>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</si>
  <si>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</si>
  <si>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</si>
  <si>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</si>
  <si>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</si>
  <si>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</si>
  <si>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</si>
  <si>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</si>
  <si>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</si>
  <si>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</si>
  <si>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</si>
  <si>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</si>
  <si>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</si>
  <si>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</si>
  <si>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</si>
  <si>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</si>
  <si>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</si>
  <si>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</si>
  <si>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</si>
  <si>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</si>
  <si>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</si>
  <si>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</si>
  <si>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</si>
  <si>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</si>
  <si>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</si>
  <si>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</si>
  <si>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</si>
  <si>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</si>
  <si>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</si>
  <si>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</si>
  <si>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</si>
  <si>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</si>
  <si>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</si>
  <si>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</si>
  <si>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</si>
  <si>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</si>
  <si>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</si>
  <si>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</si>
  <si>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</si>
  <si>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</si>
  <si>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</si>
  <si>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</si>
  <si>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</si>
  <si>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</si>
  <si>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</si>
  <si>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</si>
  <si>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</si>
  <si>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</si>
  <si>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</si>
  <si>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</si>
  <si>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</si>
  <si>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</si>
  <si>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</si>
  <si>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</si>
  <si>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</si>
  <si>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</si>
  <si>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</si>
  <si>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</si>
  <si>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</si>
  <si>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</si>
  <si>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</si>
  <si>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</si>
  <si>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</si>
  <si>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</si>
  <si>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</si>
  <si>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</si>
  <si>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</si>
  <si>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</si>
  <si>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</si>
  <si>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</si>
  <si>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</si>
  <si>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</si>
  <si>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</si>
  <si>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</si>
  <si>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</si>
  <si>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</si>
  <si>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</si>
  <si>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</si>
  <si>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</si>
  <si>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</si>
  <si>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</si>
  <si>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</si>
  <si>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</si>
  <si>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</si>
  <si>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</si>
  <si>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</si>
  <si>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</si>
  <si>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</si>
  <si>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</si>
  <si>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</si>
  <si>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</si>
  <si>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</si>
  <si>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</si>
  <si>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</si>
  <si>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</si>
  <si>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</si>
  <si>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</si>
  <si>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</si>
  <si>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</si>
  <si>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</si>
  <si>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</si>
  <si>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</si>
  <si>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</si>
  <si>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</si>
  <si>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</si>
  <si>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</si>
  <si>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</si>
  <si>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</si>
  <si>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</si>
  <si>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</si>
  <si>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</si>
  <si>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</si>
  <si>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</si>
  <si>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</si>
  <si>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</si>
  <si>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</si>
  <si>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</si>
  <si>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</si>
  <si>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</si>
  <si>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</si>
  <si>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</si>
  <si>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</si>
  <si>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</si>
  <si>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</si>
  <si>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</si>
  <si>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</si>
  <si>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</si>
  <si>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</si>
  <si>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</si>
  <si>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</si>
  <si>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</si>
  <si>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</si>
  <si>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</si>
  <si>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</si>
  <si>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</si>
  <si>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</si>
  <si>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</si>
  <si>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</si>
  <si>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</si>
  <si>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</si>
  <si>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</si>
  <si>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</si>
  <si>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</si>
  <si>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</si>
  <si>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</si>
  <si>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</si>
  <si>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</si>
  <si>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</si>
  <si>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</si>
  <si>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</si>
  <si>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</si>
  <si>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</si>
  <si>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</si>
  <si>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</si>
  <si>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</si>
  <si>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</si>
  <si>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</si>
  <si>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</si>
  <si>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</si>
  <si>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</si>
  <si>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</si>
  <si>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</si>
  <si>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</si>
  <si>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</si>
  <si>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</si>
  <si>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</si>
  <si>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</si>
  <si>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</si>
  <si>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</si>
  <si>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</si>
  <si>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</si>
  <si>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</si>
  <si>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</si>
  <si>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</si>
  <si>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</si>
  <si>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</si>
  <si>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</si>
  <si>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</si>
  <si>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</si>
  <si>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</si>
  <si>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</si>
  <si>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</si>
  <si>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</si>
  <si>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</si>
  <si>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</si>
  <si>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</si>
  <si>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</si>
  <si>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</si>
  <si>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</si>
  <si>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</si>
  <si>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</si>
  <si>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</si>
  <si>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</si>
  <si>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</si>
  <si>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</si>
  <si>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</si>
  <si>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</si>
  <si>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</si>
  <si>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</si>
  <si>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</si>
  <si>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</si>
  <si>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</si>
  <si>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</si>
  <si>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</si>
  <si>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</si>
  <si>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</si>
  <si>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</si>
  <si>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</si>
  <si>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</si>
  <si>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</si>
  <si>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</si>
  <si>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</si>
  <si>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</si>
  <si>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</si>
  <si>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</si>
  <si>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</si>
  <si>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</si>
  <si>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</si>
  <si>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</si>
  <si>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</si>
  <si>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</si>
  <si>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</si>
  <si>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</si>
  <si>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</si>
  <si>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</si>
  <si>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</si>
  <si>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</si>
  <si>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</si>
  <si>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</si>
  <si>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</si>
  <si>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</si>
  <si>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</si>
  <si>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</si>
  <si>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</si>
  <si>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</si>
  <si>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</si>
  <si>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</si>
  <si>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</si>
  <si>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</si>
  <si>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</si>
  <si>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</si>
  <si>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</si>
  <si>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</si>
  <si>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</si>
  <si>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</si>
  <si>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</si>
  <si>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</si>
  <si>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</si>
  <si>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</si>
  <si>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</si>
  <si>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</si>
  <si>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</si>
  <si>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</si>
  <si>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</si>
  <si>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</si>
  <si>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</si>
  <si>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</si>
  <si>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</si>
  <si>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</si>
  <si>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</si>
  <si>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</si>
  <si>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</si>
  <si>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</si>
  <si>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</si>
  <si>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</si>
  <si>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</si>
  <si>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</si>
  <si>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</si>
  <si>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</si>
  <si>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</si>
  <si>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</si>
  <si>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</si>
  <si>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</si>
  <si>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</si>
  <si>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</si>
  <si>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</si>
  <si>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</si>
  <si>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</si>
  <si>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</si>
  <si>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</si>
  <si>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</si>
  <si>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</si>
  <si>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</si>
  <si>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</si>
  <si>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</si>
  <si>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</si>
  <si>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</si>
  <si>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</si>
  <si>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</si>
  <si>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</si>
  <si>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</si>
  <si>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</si>
  <si>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</si>
  <si>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</si>
  <si>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</si>
  <si>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</si>
  <si>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</si>
  <si>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</si>
  <si>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</si>
  <si>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</si>
  <si>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</si>
  <si>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</si>
  <si>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</si>
  <si>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</si>
  <si>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</si>
  <si>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</si>
  <si>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</si>
  <si>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</si>
  <si>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</si>
  <si>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</si>
  <si>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</si>
  <si>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</si>
  <si>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</si>
  <si>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</si>
  <si>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</si>
  <si>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</si>
  <si>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</si>
  <si>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</si>
  <si>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</si>
  <si>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</si>
  <si>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</si>
  <si>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</si>
  <si>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</si>
  <si>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</si>
  <si>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</si>
  <si>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</si>
  <si>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</si>
  <si>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</si>
  <si>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</si>
  <si>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</si>
  <si>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</si>
  <si>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</si>
  <si>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</si>
  <si>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</si>
  <si>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</si>
  <si>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</si>
  <si>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</si>
  <si>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</si>
  <si>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</si>
  <si>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</si>
  <si>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</si>
  <si>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</si>
  <si>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</si>
  <si>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</si>
  <si>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</si>
  <si>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</si>
  <si>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</si>
  <si>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</si>
  <si>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</si>
  <si>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</si>
  <si>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</si>
  <si>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</si>
  <si>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</si>
  <si>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</si>
  <si>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</si>
  <si>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</si>
  <si>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</si>
  <si>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</si>
  <si>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</si>
  <si>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</si>
  <si>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</si>
  <si>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</si>
  <si>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</si>
  <si>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</si>
  <si>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</si>
  <si>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</si>
  <si>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</si>
  <si>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</si>
  <si>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</si>
  <si>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</si>
  <si>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</si>
  <si>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</si>
  <si>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</si>
  <si>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</si>
  <si>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</si>
  <si>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</si>
  <si>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</si>
  <si>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</si>
  <si>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</si>
  <si>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</si>
  <si>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</si>
  <si>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</si>
  <si>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</si>
  <si>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</si>
  <si>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</si>
  <si>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</si>
  <si>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</si>
  <si>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</si>
  <si>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</si>
  <si>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</si>
  <si>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</si>
  <si>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</si>
  <si>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</si>
  <si>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</si>
  <si>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</si>
  <si>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</si>
  <si>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</si>
  <si>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</si>
  <si>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</si>
  <si>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</si>
  <si>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</si>
  <si>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</si>
  <si>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</si>
  <si>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</si>
  <si>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</si>
  <si>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</si>
  <si>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</si>
  <si>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</si>
  <si>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</si>
  <si>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</si>
  <si>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</si>
  <si>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</si>
  <si>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</si>
  <si>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</si>
  <si>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</si>
  <si>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</si>
  <si>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</si>
  <si>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</si>
  <si>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</si>
  <si>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</si>
  <si>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</si>
  <si>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</si>
  <si>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</si>
  <si>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</si>
  <si>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</si>
  <si>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</si>
  <si>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</si>
  <si>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</si>
  <si>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</si>
  <si>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</si>
  <si>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</si>
  <si>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</si>
  <si>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</si>
  <si>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</si>
  <si>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</si>
  <si>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</si>
  <si>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</si>
  <si>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</si>
  <si>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</si>
  <si>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</si>
  <si>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</si>
  <si>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</si>
  <si>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</si>
  <si>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</si>
  <si>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</si>
  <si>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</si>
  <si>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</si>
  <si>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</si>
  <si>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</si>
  <si>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</si>
  <si>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</si>
  <si>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</si>
  <si>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</si>
  <si>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</si>
  <si>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</si>
  <si>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</si>
  <si>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</si>
  <si>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</si>
  <si>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</si>
  <si>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</si>
  <si>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</si>
  <si>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</si>
  <si>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</si>
  <si>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</si>
  <si>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</si>
  <si>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</si>
  <si>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</si>
  <si>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</si>
  <si>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</si>
  <si>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</si>
  <si>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</si>
  <si>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</si>
  <si>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</si>
  <si>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</si>
  <si>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</si>
  <si>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</si>
  <si>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</si>
  <si>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</si>
  <si>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</si>
  <si>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</si>
  <si>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</si>
  <si>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</si>
  <si>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</si>
  <si>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</si>
  <si>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</si>
  <si>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</si>
  <si>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</si>
  <si>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</si>
  <si>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</si>
  <si>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</si>
  <si>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</si>
  <si>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</si>
  <si>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</si>
  <si>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</si>
  <si>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</si>
  <si>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</si>
  <si>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</si>
  <si>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</si>
  <si>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</si>
  <si>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</si>
  <si>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</si>
  <si>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</si>
  <si>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</si>
  <si>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</si>
  <si>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</si>
  <si>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</si>
  <si>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</si>
  <si>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</si>
  <si>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</si>
  <si>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</si>
  <si>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</si>
  <si>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</si>
  <si>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</si>
  <si>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</si>
  <si>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</si>
  <si>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</si>
  <si>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</si>
  <si>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</si>
  <si>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</si>
  <si>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</si>
  <si>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</si>
  <si>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</si>
  <si>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</si>
  <si>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</si>
  <si>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</si>
  <si>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</si>
  <si>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</si>
  <si>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</si>
  <si>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</si>
  <si>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</si>
  <si>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</si>
  <si>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</si>
  <si>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</si>
  <si>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</si>
  <si>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</si>
  <si>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</si>
  <si>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</si>
  <si>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</si>
  <si>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</si>
  <si>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</si>
  <si>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</si>
  <si>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</si>
  <si>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</si>
  <si>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</si>
  <si>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</si>
  <si>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</si>
  <si>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</si>
  <si>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</si>
  <si>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</si>
  <si>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</si>
  <si>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</si>
  <si>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</si>
  <si>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</si>
  <si>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</si>
  <si>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</si>
  <si>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</si>
  <si>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</si>
  <si>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</si>
  <si>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</si>
  <si>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</si>
  <si>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</si>
  <si>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</si>
  <si>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</si>
  <si>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</si>
  <si>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</si>
  <si>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</si>
  <si>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</si>
  <si>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</si>
  <si>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</si>
  <si>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</si>
  <si>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</si>
  <si>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</si>
  <si>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</si>
  <si>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</si>
  <si>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</si>
  <si>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</si>
  <si>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</si>
  <si>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</si>
  <si>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</si>
  <si>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</si>
  <si>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</si>
  <si>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</si>
  <si>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</si>
  <si>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</si>
  <si>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</si>
  <si>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</si>
  <si>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</si>
  <si>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</si>
  <si>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</si>
  <si>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</si>
  <si>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</si>
  <si>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</si>
  <si>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</si>
  <si>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</si>
  <si>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</si>
  <si>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</si>
  <si>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</si>
  <si>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</si>
  <si>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</si>
  <si>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</si>
  <si>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</si>
  <si>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</si>
  <si>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</si>
  <si>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</si>
  <si>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</si>
  <si>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</si>
  <si>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</si>
  <si>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</si>
  <si>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</si>
  <si>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</si>
  <si>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</si>
  <si>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</si>
  <si>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</si>
  <si>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</si>
  <si>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</si>
  <si>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</si>
  <si>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</si>
  <si>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</si>
  <si>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</si>
  <si>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</si>
  <si>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</si>
  <si>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</si>
  <si>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</si>
  <si>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</si>
  <si>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</si>
  <si>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</si>
  <si>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</si>
  <si>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</si>
  <si>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</si>
  <si>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</si>
  <si>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</si>
  <si>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</si>
  <si>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</si>
  <si>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</si>
  <si>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</si>
  <si>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</si>
  <si>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</si>
  <si>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</si>
  <si>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</si>
  <si>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</si>
  <si>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</si>
  <si>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</si>
  <si>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</si>
  <si>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</si>
  <si>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</si>
  <si>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</si>
  <si>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</si>
  <si>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</si>
  <si>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</si>
  <si>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</si>
  <si>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</si>
  <si>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</si>
  <si>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</si>
  <si>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</si>
  <si>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</si>
  <si>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</si>
  <si>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</si>
  <si>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</si>
  <si>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</si>
  <si>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</si>
  <si>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</si>
  <si>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</si>
  <si>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</si>
  <si>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</si>
  <si>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</si>
  <si>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</si>
  <si>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</si>
  <si>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</si>
  <si>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</si>
  <si>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</si>
  <si>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</si>
  <si>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</si>
  <si>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</si>
  <si>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</si>
  <si>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</si>
  <si>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</si>
  <si>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</si>
  <si>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</si>
  <si>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</si>
  <si>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</si>
  <si>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</si>
  <si>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</si>
  <si>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</si>
  <si>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</si>
  <si>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</si>
  <si>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</si>
  <si>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</si>
  <si>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</si>
  <si>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</si>
  <si>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</si>
  <si>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</si>
  <si>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</si>
  <si>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</si>
  <si>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</si>
  <si>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</si>
  <si>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</si>
  <si>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</si>
  <si>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</si>
  <si>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</si>
  <si>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</si>
  <si>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</si>
  <si>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</si>
  <si>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</si>
  <si>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</si>
  <si>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</si>
  <si>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</si>
  <si>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</si>
  <si>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</si>
  <si>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</si>
  <si>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</si>
  <si>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</si>
  <si>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</si>
  <si>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</si>
  <si>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</si>
  <si>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</si>
  <si>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</si>
  <si>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</si>
  <si>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</si>
  <si>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</si>
  <si>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</si>
  <si>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</si>
  <si>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</si>
  <si>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</si>
  <si>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</si>
  <si>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</si>
  <si>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</si>
  <si>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</si>
  <si>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</si>
  <si>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</si>
  <si>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</si>
  <si>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</si>
  <si>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</si>
  <si>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</si>
  <si>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</si>
  <si>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</si>
  <si>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</si>
  <si>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</si>
  <si>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</si>
  <si>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</si>
  <si>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</si>
  <si>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</si>
  <si>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</si>
  <si>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</si>
  <si>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</si>
  <si>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</si>
  <si>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</si>
  <si>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</si>
  <si>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</si>
  <si>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</si>
  <si>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</si>
  <si>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</si>
  <si>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</si>
  <si>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</si>
  <si>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</si>
  <si>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</si>
  <si>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</si>
  <si>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</si>
  <si>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</si>
  <si>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</si>
  <si>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</si>
  <si>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</si>
  <si>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</si>
  <si>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</si>
  <si>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</si>
  <si>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</si>
  <si>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</si>
  <si>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</si>
  <si>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</si>
  <si>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</si>
  <si>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</si>
  <si>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</si>
  <si>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</si>
  <si>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</si>
  <si>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</si>
  <si>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</si>
  <si>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</si>
  <si>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</si>
  <si>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</si>
  <si>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</si>
  <si>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</si>
  <si>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</si>
  <si>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</si>
  <si>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</si>
  <si>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</si>
  <si>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</si>
  <si>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</si>
  <si>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</si>
  <si>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</si>
  <si>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</si>
  <si>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</si>
  <si>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</si>
  <si>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</si>
  <si>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</si>
  <si>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</si>
  <si>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</si>
  <si>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</si>
  <si>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</si>
  <si>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</si>
  <si>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</si>
  <si>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</si>
  <si>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</si>
  <si>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</si>
  <si>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</si>
  <si>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</si>
  <si>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</si>
  <si>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</si>
  <si>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</si>
  <si>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</si>
  <si>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</si>
  <si>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</si>
  <si>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</si>
  <si>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</si>
  <si>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</si>
  <si>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</si>
  <si>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</si>
  <si>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</si>
  <si>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</si>
  <si>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</si>
  <si>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</si>
  <si>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</si>
  <si>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</si>
  <si>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</si>
  <si>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</si>
  <si>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</si>
  <si>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</si>
  <si>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</si>
  <si>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</si>
  <si>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</si>
  <si>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</si>
  <si>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</si>
  <si>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</si>
  <si>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</si>
  <si>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</si>
  <si>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</si>
  <si>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</si>
  <si>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</si>
  <si>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</si>
  <si>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</si>
  <si>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</si>
  <si>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</si>
  <si>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</si>
  <si>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</si>
  <si>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</si>
  <si>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</si>
  <si>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</si>
  <si>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</si>
  <si>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</si>
  <si>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</si>
  <si>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</si>
  <si>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</si>
  <si>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</si>
  <si>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</si>
  <si>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</si>
  <si>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</si>
  <si>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</si>
  <si>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</si>
  <si>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</si>
  <si>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</si>
  <si>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</si>
  <si>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</si>
  <si>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</si>
  <si>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</si>
  <si>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</si>
  <si>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</si>
  <si>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</si>
  <si>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</si>
  <si>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</si>
  <si>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</si>
  <si>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</si>
  <si>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</si>
  <si>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</si>
  <si>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</si>
  <si>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</si>
  <si>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</si>
  <si>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</si>
  <si>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</si>
  <si>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</si>
  <si>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</si>
  <si>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</si>
  <si>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</si>
  <si>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</si>
  <si>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</si>
  <si>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</si>
  <si>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</si>
  <si>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</si>
  <si>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</si>
  <si>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</si>
  <si>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</si>
  <si>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</si>
  <si>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</si>
  <si>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</si>
  <si>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</si>
  <si>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</si>
  <si>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</si>
  <si>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</si>
  <si>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</si>
  <si>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</si>
  <si>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</si>
  <si>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</si>
  <si>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</si>
  <si>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</si>
  <si>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</si>
  <si>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</si>
  <si>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</si>
  <si>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</si>
  <si>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</si>
  <si>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</si>
  <si>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</si>
  <si>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</si>
  <si>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</si>
  <si>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</si>
  <si>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</si>
  <si>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</si>
  <si>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</si>
  <si>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</si>
  <si>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</si>
  <si>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</si>
  <si>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</si>
  <si>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</si>
  <si>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</si>
  <si>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</si>
  <si>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</si>
  <si>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</si>
  <si>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</si>
  <si>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</si>
  <si>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</si>
  <si>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</si>
  <si>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</si>
  <si>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</si>
  <si>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</si>
  <si>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</si>
  <si>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</si>
  <si>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</si>
  <si>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</si>
  <si>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</si>
  <si>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</si>
  <si>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</si>
  <si>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</si>
  <si>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</si>
  <si>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</si>
  <si>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</si>
  <si>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</si>
  <si>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</si>
  <si>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</si>
  <si>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</si>
  <si>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</si>
  <si>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</si>
  <si>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</si>
  <si>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</si>
  <si>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</si>
  <si>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</si>
  <si>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</si>
  <si>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</si>
  <si>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</si>
  <si>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</si>
  <si>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</si>
  <si>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</si>
  <si>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</si>
  <si>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</si>
  <si>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</si>
  <si>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</si>
  <si>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</si>
  <si>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</si>
  <si>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</si>
  <si>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</si>
  <si>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</si>
  <si>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</si>
  <si>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</si>
  <si>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</si>
  <si>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</si>
  <si>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</si>
  <si>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</si>
  <si>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</si>
  <si>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</si>
  <si>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</si>
  <si>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</si>
  <si>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</si>
  <si>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</si>
  <si>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</si>
  <si>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</si>
  <si>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</si>
  <si>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</si>
  <si>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</si>
  <si>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</si>
  <si>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</si>
  <si>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</si>
  <si>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</si>
  <si>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</si>
  <si>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</si>
  <si>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</si>
  <si>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</si>
  <si>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</si>
  <si>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</si>
  <si>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</si>
  <si>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</si>
  <si>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</si>
  <si>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</si>
  <si>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</si>
  <si>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</si>
  <si>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</si>
  <si>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</si>
  <si>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</si>
  <si>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</si>
  <si>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</si>
  <si>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</si>
  <si>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</si>
  <si>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</si>
  <si>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</si>
  <si>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</si>
  <si>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</si>
  <si>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</si>
  <si>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</si>
  <si>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</si>
  <si>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</si>
  <si>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</si>
  <si>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</si>
  <si>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</si>
  <si>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</si>
  <si>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</si>
  <si>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</si>
  <si>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</si>
  <si>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</si>
  <si>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</si>
  <si>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</si>
  <si>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</si>
  <si>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</si>
  <si>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</si>
  <si>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</si>
  <si>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</si>
  <si>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</si>
  <si>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</si>
  <si>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</si>
  <si>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</si>
  <si>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</si>
  <si>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</si>
  <si>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</si>
  <si>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</si>
  <si>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</si>
  <si>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</si>
  <si>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</si>
  <si>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</si>
  <si>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</si>
  <si>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</si>
  <si>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</si>
  <si>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</si>
  <si>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</si>
  <si>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</si>
  <si>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</si>
  <si>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</si>
  <si>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</si>
  <si>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</si>
  <si>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</si>
  <si>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</si>
  <si>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</si>
  <si>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</si>
  <si>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</si>
  <si>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</si>
  <si>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</si>
  <si>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</si>
  <si>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</si>
  <si>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</si>
  <si>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</si>
  <si>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</si>
  <si>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</si>
  <si>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</si>
  <si>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</si>
  <si>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</si>
  <si>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</si>
  <si>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</si>
  <si>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</si>
  <si>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</si>
  <si>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</si>
  <si>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</si>
  <si>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</si>
  <si>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</si>
  <si>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</si>
  <si>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</si>
  <si>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</si>
  <si>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</si>
  <si>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</si>
  <si>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</si>
  <si>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</si>
  <si>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</si>
  <si>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</si>
  <si>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</si>
  <si>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</si>
  <si>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</si>
  <si>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</si>
  <si>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</si>
  <si>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</si>
  <si>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</si>
  <si>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</si>
  <si>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</si>
  <si>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</si>
  <si>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</si>
  <si>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</si>
  <si>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</si>
  <si>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</si>
  <si>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</si>
  <si>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</si>
  <si>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</si>
  <si>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</si>
  <si>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</si>
  <si>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</si>
  <si>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</si>
  <si>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</si>
  <si>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</si>
  <si>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</si>
  <si>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</si>
  <si>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</si>
  <si>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</si>
  <si>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</si>
  <si>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</si>
  <si>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</si>
  <si>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</si>
  <si>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</si>
  <si>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</si>
  <si>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</si>
  <si>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</si>
  <si>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</si>
  <si>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</si>
  <si>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</si>
  <si>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</si>
  <si>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</si>
  <si>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</si>
  <si>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</si>
  <si>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</si>
  <si>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</si>
  <si>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</si>
  <si>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</si>
  <si>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</si>
  <si>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</si>
  <si>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</si>
  <si>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</si>
  <si>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</si>
  <si>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</si>
  <si>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</si>
  <si>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</si>
  <si>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</si>
  <si>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</si>
  <si>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</si>
  <si>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</si>
  <si>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</si>
  <si>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</si>
  <si>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</si>
  <si>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</si>
  <si>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</si>
  <si>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</si>
  <si>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</si>
  <si>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</si>
  <si>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</si>
  <si>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</si>
  <si>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</si>
  <si>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</si>
  <si>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</si>
  <si>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</si>
  <si>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</si>
  <si>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</si>
  <si>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</si>
  <si>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</si>
  <si>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</si>
  <si>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</si>
  <si>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</si>
  <si>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</si>
  <si>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</si>
  <si>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</si>
  <si>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</si>
  <si>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</si>
  <si>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</si>
  <si>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</si>
  <si>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</si>
  <si>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</si>
  <si>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</si>
  <si>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</si>
  <si>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</si>
  <si>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</si>
  <si>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</si>
  <si>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</si>
  <si>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</si>
  <si>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</si>
  <si>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</si>
  <si>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</si>
  <si>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</si>
  <si>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</si>
  <si>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</si>
  <si>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</si>
  <si>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</si>
  <si>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</si>
  <si>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</si>
  <si>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</si>
  <si>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</si>
  <si>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</si>
  <si>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</si>
  <si>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</si>
  <si>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</si>
  <si>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</si>
  <si>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</si>
  <si>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</si>
  <si>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</si>
  <si>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</si>
  <si>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</si>
  <si>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</si>
  <si>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</si>
  <si>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</si>
  <si>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</si>
  <si>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</si>
  <si>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</si>
  <si>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</si>
  <si>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</si>
  <si>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</si>
  <si>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</si>
  <si>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</si>
  <si>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</si>
  <si>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</si>
  <si>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</si>
  <si>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</si>
  <si>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</si>
  <si>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</si>
  <si>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</si>
  <si>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</si>
  <si>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</si>
  <si>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</si>
  <si>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</si>
  <si>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</si>
  <si>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</si>
  <si>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</si>
  <si>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</si>
  <si>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</si>
  <si>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</si>
  <si>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</si>
  <si>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</si>
  <si>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</si>
  <si>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</si>
  <si>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</si>
  <si>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</si>
  <si>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</si>
  <si>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</si>
  <si>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</si>
  <si>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</si>
  <si>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</si>
  <si>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</si>
  <si>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</si>
  <si>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</si>
  <si>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</si>
  <si>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</si>
  <si>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</si>
  <si>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</si>
  <si>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</si>
  <si>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</si>
  <si>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</si>
  <si>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</si>
  <si>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</si>
  <si>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</si>
  <si>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</si>
  <si>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</si>
  <si>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</si>
  <si>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</si>
  <si>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</si>
  <si>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</si>
  <si>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</si>
  <si>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</si>
  <si>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</si>
  <si>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</si>
  <si>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</si>
  <si>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</si>
  <si>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</si>
  <si>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</si>
  <si>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</si>
  <si>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</si>
  <si>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</si>
  <si>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</si>
  <si>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</si>
  <si>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</si>
  <si>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</si>
  <si>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</si>
  <si>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</si>
  <si>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</si>
  <si>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</si>
  <si>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</si>
  <si>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</si>
  <si>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</si>
  <si>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</si>
  <si>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</si>
  <si>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</si>
  <si>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</si>
  <si>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</si>
  <si>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</si>
  <si>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</si>
  <si>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</si>
  <si>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</si>
  <si>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</si>
  <si>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</si>
  <si>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</si>
  <si>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</si>
  <si>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</si>
  <si>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</si>
  <si>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</si>
  <si>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</si>
  <si>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</si>
  <si>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</si>
  <si>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</si>
  <si>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</si>
  <si>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</si>
  <si>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</si>
  <si>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</si>
  <si>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</si>
  <si>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</si>
  <si>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</si>
  <si>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</si>
  <si>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</si>
  <si>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</si>
  <si>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</si>
  <si>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</si>
  <si>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</si>
  <si>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</si>
  <si>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</si>
  <si>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</si>
  <si>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</si>
  <si>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</si>
  <si>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</si>
  <si>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</si>
  <si>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</si>
  <si>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</si>
  <si>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</si>
  <si>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</si>
  <si>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</si>
  <si>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</si>
  <si>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</si>
  <si>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</si>
  <si>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</si>
  <si>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</si>
  <si>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</si>
  <si>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</si>
  <si>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</si>
  <si>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</si>
  <si>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</si>
  <si>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</si>
  <si>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</si>
  <si>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</si>
  <si>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</si>
  <si>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</si>
  <si>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</si>
  <si>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</si>
  <si>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</si>
  <si>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</si>
  <si>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</si>
  <si>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</si>
  <si>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</si>
  <si>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</si>
  <si>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</si>
  <si>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</si>
  <si>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</si>
  <si>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</si>
  <si>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</si>
  <si>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</si>
  <si>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</si>
  <si>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</si>
  <si>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</si>
  <si>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</si>
  <si>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</si>
  <si>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</si>
  <si>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</si>
  <si>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</si>
  <si>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</si>
  <si>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</si>
  <si>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</si>
  <si>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</si>
  <si>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</si>
  <si>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</si>
  <si>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</si>
  <si>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</si>
  <si>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</si>
  <si>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</si>
  <si>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</si>
  <si>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</si>
  <si>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</si>
  <si>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</si>
  <si>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</si>
  <si>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</si>
  <si>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</si>
  <si>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</si>
  <si>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</si>
  <si>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</si>
  <si>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</si>
  <si>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</si>
  <si>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</si>
  <si>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</si>
  <si>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</si>
  <si>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</si>
  <si>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</si>
  <si>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</si>
  <si>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</si>
  <si>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</si>
  <si>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</si>
  <si>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</si>
  <si>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</si>
  <si>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</si>
  <si>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</si>
  <si>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</si>
  <si>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</si>
  <si>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</si>
  <si>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</si>
  <si>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</si>
  <si>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</si>
  <si>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</si>
  <si>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</si>
  <si>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</si>
  <si>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</si>
  <si>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</si>
  <si>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</si>
  <si>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</si>
  <si>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</si>
  <si>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</si>
  <si>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</si>
  <si>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</si>
  <si>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</si>
  <si>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</si>
  <si>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</si>
  <si>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</si>
  <si>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</si>
  <si>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</si>
  <si>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</si>
  <si>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</si>
  <si>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</si>
  <si>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</si>
  <si>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</si>
  <si>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</si>
  <si>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</si>
  <si>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</si>
  <si>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</si>
  <si>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</si>
  <si>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</si>
  <si>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</si>
  <si>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</si>
  <si>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</si>
  <si>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</si>
  <si>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</si>
  <si>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</si>
  <si>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</si>
  <si>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</si>
  <si>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</si>
  <si>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</si>
  <si>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</si>
  <si>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</si>
  <si>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</si>
  <si>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</si>
  <si>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</si>
  <si>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</si>
  <si>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</si>
  <si>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</si>
  <si>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</si>
  <si>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</si>
  <si>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</si>
  <si>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</si>
  <si>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</si>
  <si>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</si>
  <si>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</si>
  <si>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</si>
  <si>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</si>
  <si>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</si>
  <si>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</si>
  <si>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</si>
  <si>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</si>
  <si>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</si>
  <si>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</si>
  <si>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</si>
  <si>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</si>
  <si>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</si>
  <si>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</si>
  <si>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</si>
  <si>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</si>
  <si>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</si>
  <si>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</si>
  <si>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</si>
  <si>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</si>
  <si>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</si>
  <si>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</si>
  <si>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</si>
  <si>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</si>
  <si>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</si>
  <si>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</si>
  <si>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</si>
  <si>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</si>
  <si>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</si>
  <si>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</si>
  <si>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</si>
  <si>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</si>
  <si>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</si>
  <si>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</si>
  <si>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</si>
  <si>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</si>
  <si>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</si>
  <si>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</si>
  <si>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</si>
  <si>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</si>
  <si>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</si>
  <si>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</si>
  <si>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</si>
  <si>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</si>
  <si>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</si>
  <si>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</si>
  <si>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</si>
  <si>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</si>
  <si>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</si>
  <si>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</si>
  <si>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</si>
  <si>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</si>
  <si>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</si>
  <si>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</si>
  <si>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</si>
  <si>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</si>
  <si>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</si>
  <si>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</si>
  <si>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</si>
  <si>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</si>
  <si>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</si>
  <si>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</si>
  <si>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</si>
  <si>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</si>
  <si>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</si>
  <si>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</si>
  <si>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</si>
  <si>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</si>
  <si>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</si>
  <si>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</si>
  <si>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</si>
  <si>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</si>
  <si>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</si>
  <si>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</si>
  <si>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</si>
  <si>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</si>
  <si>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</si>
  <si>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</si>
  <si>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</si>
  <si>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</si>
  <si>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</si>
  <si>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</si>
  <si>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</si>
  <si>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</si>
  <si>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</si>
  <si>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</si>
  <si>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</si>
  <si>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</si>
  <si>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</si>
  <si>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</si>
  <si>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</si>
  <si>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</si>
  <si>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</si>
  <si>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</si>
  <si>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</si>
  <si>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</si>
  <si>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</si>
  <si>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</si>
  <si>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</si>
  <si>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</si>
  <si>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</si>
  <si>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</si>
  <si>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</si>
  <si>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</si>
  <si>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</si>
  <si>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</si>
  <si>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</si>
  <si>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</si>
  <si>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</si>
  <si>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</si>
  <si>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</si>
  <si>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</si>
  <si>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</si>
  <si>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</si>
  <si>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</si>
  <si>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</si>
  <si>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</si>
  <si>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</si>
  <si>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</si>
  <si>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</si>
  <si>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</si>
  <si>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</si>
  <si>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</si>
  <si>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</si>
  <si>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</si>
  <si>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</si>
  <si>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</si>
  <si>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</si>
  <si>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</si>
  <si>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</si>
  <si>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</si>
  <si>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</si>
  <si>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</si>
  <si>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</si>
  <si>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</si>
  <si>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</si>
  <si>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</si>
  <si>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</si>
  <si>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</si>
  <si>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</si>
  <si>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</si>
  <si>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</si>
  <si>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</si>
  <si>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</si>
  <si>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</si>
  <si>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</si>
  <si>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</si>
  <si>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</si>
  <si>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</si>
  <si>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</si>
  <si>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</si>
  <si>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</si>
  <si>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</si>
  <si>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</si>
  <si>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</si>
  <si>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</si>
  <si>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</si>
  <si>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</si>
  <si>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</si>
  <si>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</si>
  <si>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</si>
  <si>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</si>
  <si>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</si>
  <si>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</si>
  <si>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</si>
  <si>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</si>
  <si>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</si>
  <si>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</si>
  <si>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</si>
  <si>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</si>
  <si>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</si>
  <si>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</si>
  <si>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</si>
  <si>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</si>
  <si>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</si>
  <si>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</si>
  <si>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</si>
  <si>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</si>
  <si>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</si>
  <si>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</si>
  <si>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</si>
  <si>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</si>
  <si>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</si>
  <si>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</si>
  <si>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</si>
  <si>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</si>
  <si>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</si>
  <si>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</si>
  <si>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</si>
  <si>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</si>
  <si>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</si>
  <si>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</si>
  <si>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</si>
  <si>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</si>
  <si>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</si>
  <si>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</si>
  <si>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</si>
  <si>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</si>
  <si>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</si>
  <si>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</si>
  <si>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</si>
  <si>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</si>
  <si>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</si>
  <si>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</si>
  <si>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</si>
  <si>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</si>
  <si>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</si>
  <si>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</si>
  <si>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</si>
  <si>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</si>
  <si>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</si>
  <si>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</si>
  <si>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</si>
  <si>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</si>
  <si>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</si>
  <si>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</si>
  <si>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</si>
  <si>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</si>
  <si>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</si>
  <si>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</si>
  <si>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</si>
  <si>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</si>
  <si>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</si>
  <si>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</si>
  <si>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</si>
  <si>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</si>
  <si>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</si>
  <si>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</si>
  <si>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</si>
  <si>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</si>
  <si>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</si>
  <si>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</si>
  <si>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</si>
  <si>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</si>
  <si>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</si>
  <si>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</si>
  <si>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</si>
  <si>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</si>
  <si>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</si>
  <si>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</si>
  <si>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</si>
  <si>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</si>
  <si>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</si>
  <si>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</si>
  <si>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</si>
  <si>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</si>
  <si>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</si>
  <si>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</si>
  <si>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</si>
  <si>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</si>
  <si>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</si>
  <si>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</si>
  <si>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</si>
  <si>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</si>
  <si>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</si>
  <si>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</si>
  <si>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</si>
  <si>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</si>
  <si>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</si>
  <si>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</si>
  <si>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</si>
  <si>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</si>
  <si>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</si>
  <si>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</si>
  <si>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</si>
  <si>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</si>
  <si>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</si>
  <si>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</si>
  <si>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</si>
  <si>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</si>
  <si>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</si>
  <si>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</si>
  <si>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</si>
  <si>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</si>
  <si>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</si>
  <si>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</si>
  <si>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</si>
  <si>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</si>
  <si>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</si>
  <si>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</si>
  <si>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</si>
  <si>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</si>
  <si>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</si>
  <si>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</si>
  <si>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</si>
  <si>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</si>
  <si>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</si>
  <si>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</si>
  <si>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</si>
  <si>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</si>
  <si>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</si>
  <si>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</si>
  <si>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</si>
  <si>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</si>
  <si>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</si>
  <si>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</si>
  <si>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</si>
  <si>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</si>
  <si>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</si>
  <si>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</si>
  <si>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</si>
  <si>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</si>
  <si>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</si>
  <si>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</si>
  <si>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</si>
  <si>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</si>
  <si>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</si>
  <si>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</si>
  <si>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</si>
  <si>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</si>
  <si>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</si>
  <si>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</si>
  <si>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</si>
  <si>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</si>
  <si>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</si>
  <si>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</si>
  <si>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</si>
  <si>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</si>
  <si>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</si>
  <si>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</si>
  <si>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</si>
  <si>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</si>
  <si>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</si>
  <si>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</si>
  <si>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</si>
  <si>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</si>
  <si>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</si>
  <si>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</si>
  <si>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</si>
  <si>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</si>
  <si>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</si>
  <si>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</si>
  <si>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</si>
  <si>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</si>
  <si>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</si>
  <si>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</si>
  <si>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</si>
  <si>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</si>
  <si>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</si>
  <si>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</si>
  <si>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</si>
  <si>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</si>
  <si>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</si>
  <si>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</si>
  <si>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</si>
  <si>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</si>
  <si>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</si>
  <si>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</si>
  <si>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</si>
  <si>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</si>
  <si>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</si>
  <si>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</si>
  <si>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</si>
  <si>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</si>
  <si>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</si>
  <si>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</si>
  <si>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</si>
  <si>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</si>
  <si>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</si>
  <si>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</si>
  <si>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</si>
  <si>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</si>
  <si>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</si>
  <si>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</si>
  <si>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</si>
  <si>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</si>
  <si>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</si>
  <si>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</si>
  <si>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</si>
  <si>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</si>
  <si>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</si>
  <si>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</si>
  <si>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</si>
  <si>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</si>
  <si>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</si>
  <si>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</si>
  <si>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</si>
  <si>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</si>
  <si>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</si>
  <si>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</si>
  <si>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</si>
  <si>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</si>
  <si>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</si>
  <si>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</si>
  <si>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</si>
  <si>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</si>
  <si>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</si>
  <si>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</si>
  <si>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</si>
  <si>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</si>
  <si>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</si>
  <si>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</si>
  <si>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</si>
  <si>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</si>
  <si>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</si>
  <si>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</si>
  <si>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</si>
  <si>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</si>
  <si>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</si>
  <si>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</si>
  <si>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</si>
  <si>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</si>
  <si>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</si>
  <si>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</si>
  <si>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</si>
  <si>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</si>
  <si>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</si>
  <si>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</si>
  <si>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</si>
  <si>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</si>
  <si>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</si>
  <si>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</si>
  <si>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</si>
  <si>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</si>
  <si>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</si>
  <si>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</si>
  <si>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</si>
  <si>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</si>
  <si>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</si>
  <si>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</si>
  <si>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</si>
  <si>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</si>
  <si>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</si>
  <si>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</si>
  <si>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</si>
  <si>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</si>
  <si>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</si>
  <si>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</si>
  <si>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</si>
  <si>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</si>
  <si>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</si>
  <si>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</si>
  <si>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</si>
  <si>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</si>
  <si>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</si>
  <si>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</si>
  <si>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</si>
  <si>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</si>
  <si>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</si>
  <si>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</si>
  <si>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</si>
  <si>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</si>
  <si>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</si>
  <si>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</si>
  <si>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</si>
  <si>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</si>
  <si>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</si>
  <si>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</si>
  <si>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</si>
  <si>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</si>
  <si>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</si>
  <si>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</si>
  <si>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</si>
  <si>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</si>
  <si>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</si>
  <si>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</si>
  <si>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</si>
  <si>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</si>
  <si>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</si>
  <si>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</si>
  <si>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</si>
  <si>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</si>
  <si>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</si>
  <si>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</si>
  <si>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</si>
  <si>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</si>
  <si>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</si>
  <si>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</si>
  <si>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</si>
  <si>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</si>
  <si>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</si>
  <si>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</si>
  <si>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</si>
  <si>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</si>
  <si>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</si>
  <si>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</si>
  <si>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</si>
  <si>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</si>
  <si>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</si>
  <si>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</si>
  <si>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</si>
  <si>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</si>
  <si>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</si>
  <si>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</si>
  <si>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</si>
  <si>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</si>
  <si>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</si>
  <si>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</si>
  <si>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</si>
  <si>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</si>
  <si>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</si>
  <si>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</si>
  <si>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</si>
  <si>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</si>
  <si>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</si>
  <si>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</si>
  <si>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</si>
  <si>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</si>
  <si>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</si>
  <si>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</si>
  <si>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</si>
  <si>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</si>
  <si>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</si>
  <si>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</si>
  <si>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</si>
  <si>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</si>
  <si>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</si>
  <si>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</si>
  <si>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</si>
  <si>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</si>
  <si>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</si>
  <si>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</si>
  <si>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</si>
  <si>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</si>
  <si>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</si>
  <si>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</si>
  <si>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</si>
  <si>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</si>
  <si>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</si>
  <si>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</si>
  <si>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</si>
  <si>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</si>
  <si>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</si>
  <si>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</si>
  <si>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</si>
  <si>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</si>
  <si>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</si>
  <si>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</si>
  <si>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</si>
  <si>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</si>
  <si>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</si>
  <si>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</si>
  <si>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</si>
  <si>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</si>
  <si>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</si>
  <si>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</si>
  <si>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</si>
  <si>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</si>
  <si>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</si>
  <si>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</si>
  <si>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</si>
  <si>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</si>
  <si>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</si>
  <si>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</si>
  <si>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</si>
  <si>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</si>
  <si>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</si>
  <si>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</si>
  <si>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</si>
  <si>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</si>
  <si>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</si>
  <si>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</si>
  <si>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</si>
  <si>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</si>
  <si>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</si>
  <si>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</si>
  <si>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</si>
  <si>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</si>
  <si>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</si>
  <si>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</si>
  <si>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</si>
  <si>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</si>
  <si>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</si>
  <si>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</si>
  <si>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</si>
  <si>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</si>
  <si>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</si>
  <si>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</si>
  <si>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</si>
  <si>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</si>
  <si>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</si>
  <si>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</si>
  <si>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</si>
  <si>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</si>
  <si>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</si>
  <si>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</si>
  <si>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</si>
  <si>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</si>
  <si>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</si>
  <si>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</si>
  <si>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</si>
  <si>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</si>
  <si>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</si>
  <si>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</si>
  <si>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</si>
  <si>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</si>
  <si>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</si>
  <si>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</si>
  <si>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</si>
  <si>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</si>
  <si>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</si>
  <si>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</si>
  <si>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</si>
  <si>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</si>
  <si>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</si>
  <si>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</si>
  <si>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</si>
  <si>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</si>
  <si>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</si>
  <si>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</si>
  <si>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</si>
  <si>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</si>
  <si>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</si>
  <si>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</si>
  <si>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</si>
  <si>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</si>
  <si>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</si>
  <si>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</si>
  <si>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</si>
  <si>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</si>
  <si>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</si>
  <si>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</si>
  <si>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</si>
  <si>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</si>
  <si>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</si>
  <si>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</si>
  <si>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</si>
  <si>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</si>
  <si>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</si>
  <si>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</si>
  <si>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</si>
  <si>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</si>
  <si>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</si>
  <si>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</si>
  <si>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</si>
  <si>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</si>
  <si>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</si>
  <si>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</si>
  <si>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</si>
  <si>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</si>
  <si>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</si>
  <si>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</si>
  <si>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</si>
  <si>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</si>
  <si>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</si>
  <si>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</si>
  <si>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</si>
  <si>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</si>
  <si>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</si>
  <si>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</si>
  <si>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</si>
  <si>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</si>
  <si>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</si>
  <si>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</si>
  <si>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</si>
  <si>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</si>
  <si>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</si>
  <si>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</si>
  <si>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</si>
  <si>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</si>
  <si>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</si>
  <si>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</si>
  <si>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</si>
  <si>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</si>
  <si>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</si>
  <si>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</si>
  <si>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</si>
  <si>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</si>
  <si>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</si>
  <si>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</si>
  <si>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</si>
  <si>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</si>
  <si>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</si>
  <si>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</si>
  <si>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</si>
  <si>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</si>
  <si>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</si>
  <si>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</si>
  <si>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</si>
  <si>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</si>
  <si>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</si>
  <si>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</si>
  <si>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</si>
  <si>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</si>
  <si>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</si>
  <si>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</si>
  <si>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</si>
  <si>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</si>
  <si>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</si>
  <si>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</si>
  <si>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</si>
  <si>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</si>
  <si>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</si>
  <si>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</si>
  <si>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</si>
  <si>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</si>
  <si>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</si>
  <si>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</si>
  <si>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</si>
  <si>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</si>
  <si>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</si>
  <si>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</si>
  <si>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</si>
  <si>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</si>
  <si>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</si>
  <si>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</si>
  <si>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</si>
  <si>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</si>
  <si>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</si>
  <si>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</si>
  <si>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</si>
  <si>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</si>
  <si>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</si>
  <si>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</si>
  <si>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</si>
  <si>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</si>
  <si>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</si>
  <si>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</si>
  <si>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</si>
  <si>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</si>
  <si>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</si>
  <si>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</si>
  <si>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</si>
  <si>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</si>
  <si>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</si>
  <si>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</si>
  <si>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</si>
  <si>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</si>
  <si>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</si>
  <si>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</si>
  <si>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</si>
  <si>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</si>
  <si>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</si>
  <si>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</si>
  <si>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</si>
  <si>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</si>
  <si>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</si>
  <si>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</si>
  <si>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</si>
  <si>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</si>
  <si>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</si>
  <si>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</si>
  <si>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</si>
  <si>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</si>
  <si>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</si>
  <si>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</si>
  <si>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</si>
  <si>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</si>
  <si>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</si>
  <si>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</si>
  <si>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</si>
  <si>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</si>
  <si>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</si>
  <si>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</si>
  <si>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</si>
  <si>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</si>
  <si>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</si>
  <si>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</si>
  <si>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</si>
  <si>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</si>
  <si>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</si>
  <si>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</si>
  <si>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</si>
  <si>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</si>
  <si>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</si>
  <si>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</si>
  <si>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</si>
  <si>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</si>
  <si>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</si>
  <si>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</si>
  <si>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</si>
  <si>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</si>
  <si>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</si>
  <si>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</si>
  <si>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</si>
  <si>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</si>
  <si>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</si>
  <si>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</si>
  <si>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</si>
  <si>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</si>
  <si>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</si>
  <si>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</si>
  <si>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</si>
  <si>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</si>
  <si>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</si>
  <si>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</si>
  <si>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</si>
  <si>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</si>
  <si>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</si>
  <si>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</si>
  <si>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</si>
  <si>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</si>
  <si>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</si>
  <si>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</si>
  <si>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</si>
  <si>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</si>
  <si>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</si>
  <si>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</si>
  <si>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</si>
  <si>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</si>
  <si>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</si>
  <si>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</si>
  <si>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</si>
  <si>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</si>
  <si>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</si>
  <si>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</si>
  <si>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</si>
  <si>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</si>
  <si>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</si>
  <si>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</si>
  <si>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</si>
  <si>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</si>
  <si>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</si>
  <si>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</si>
  <si>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</si>
  <si>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</si>
  <si>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</si>
  <si>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</si>
  <si>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</si>
  <si>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</si>
  <si>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</si>
  <si>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</si>
  <si>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</si>
  <si>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</si>
  <si>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</si>
  <si>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</si>
  <si>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</si>
  <si>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</si>
  <si>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</si>
  <si>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</si>
  <si>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</si>
  <si>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</si>
  <si>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</si>
  <si>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</si>
  <si>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</si>
  <si>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</si>
  <si>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</si>
  <si>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</si>
  <si>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</si>
  <si>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</si>
  <si>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</si>
  <si>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</si>
  <si>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</si>
  <si>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</si>
  <si>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</si>
  <si>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</si>
  <si>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</si>
  <si>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</si>
  <si>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</si>
  <si>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</si>
  <si>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</si>
  <si>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</si>
  <si>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</si>
  <si>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</si>
  <si>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</si>
  <si>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</si>
  <si>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</si>
  <si>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</si>
  <si>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</si>
  <si>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</si>
  <si>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</si>
  <si>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</si>
  <si>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</si>
  <si>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</si>
  <si>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</si>
  <si>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</si>
  <si>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</si>
  <si>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</si>
  <si>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</si>
  <si>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</si>
  <si>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</si>
  <si>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</si>
  <si>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</si>
  <si>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</si>
  <si>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</si>
  <si>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</si>
  <si>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</si>
  <si>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</si>
  <si>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</si>
  <si>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</si>
  <si>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</si>
  <si>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</si>
  <si>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</si>
  <si>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</si>
  <si>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</si>
  <si>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</si>
  <si>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</si>
  <si>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</si>
  <si>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</si>
  <si>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</si>
  <si>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</si>
  <si>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</si>
  <si>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</si>
  <si>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</si>
  <si>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</si>
  <si>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</si>
  <si>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</si>
  <si>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</si>
  <si>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</si>
  <si>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</si>
  <si>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</si>
  <si>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</si>
  <si>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</si>
  <si>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</si>
  <si>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</si>
  <si>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</si>
  <si>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</si>
  <si>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</si>
  <si>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</si>
  <si>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</si>
  <si>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</si>
  <si>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</si>
  <si>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</si>
  <si>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</si>
  <si>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</si>
  <si>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</si>
  <si>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</si>
  <si>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</si>
  <si>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</si>
  <si>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</si>
  <si>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</si>
  <si>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</si>
  <si>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</si>
  <si>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</si>
  <si>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</si>
  <si>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</si>
  <si>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</si>
  <si>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</si>
  <si>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</si>
  <si>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</si>
  <si>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</si>
  <si>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</si>
  <si>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</si>
  <si>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</si>
  <si>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</si>
  <si>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</si>
  <si>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</si>
  <si>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</si>
  <si>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</si>
  <si>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</si>
  <si>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</si>
  <si>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</si>
  <si>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</si>
  <si>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</si>
  <si>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</si>
  <si>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</si>
  <si>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</si>
  <si>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</si>
  <si>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</si>
  <si>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</si>
  <si>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</si>
  <si>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</si>
  <si>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</si>
  <si>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</si>
  <si>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</si>
  <si>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</si>
  <si>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</si>
  <si>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</si>
  <si>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</si>
  <si>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</si>
  <si>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</si>
  <si>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</si>
  <si>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</si>
  <si>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</si>
  <si>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</si>
  <si>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</si>
  <si>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</si>
  <si>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</si>
  <si>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</si>
  <si>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</si>
  <si>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</si>
  <si>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</si>
  <si>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</si>
  <si>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</si>
  <si>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</si>
  <si>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</si>
  <si>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</si>
  <si>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</si>
  <si>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</si>
  <si>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</si>
  <si>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</si>
  <si>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</si>
  <si>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</si>
  <si>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</si>
  <si>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</si>
  <si>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</si>
  <si>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</si>
  <si>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</si>
  <si>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</si>
  <si>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</si>
  <si>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</si>
  <si>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</si>
  <si>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</si>
  <si>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</si>
  <si>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</si>
  <si>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</si>
  <si>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</si>
  <si>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</si>
  <si>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</si>
  <si>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</si>
  <si>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</si>
  <si>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</si>
  <si>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</si>
  <si>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</si>
  <si>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</si>
  <si>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</si>
  <si>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</si>
  <si>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</si>
  <si>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</si>
  <si>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</si>
  <si>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</si>
  <si>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</si>
  <si>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</si>
  <si>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</si>
  <si>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</si>
  <si>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</si>
  <si>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</si>
  <si>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</si>
  <si>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</si>
  <si>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</si>
  <si>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</si>
  <si>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</si>
  <si>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</si>
  <si>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</si>
  <si>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</si>
  <si>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</si>
  <si>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</si>
  <si>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</si>
  <si>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</si>
  <si>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</si>
  <si>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</si>
  <si>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</si>
  <si>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</si>
  <si>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</si>
  <si>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</si>
  <si>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</si>
  <si>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</si>
  <si>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</si>
  <si>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</si>
  <si>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</si>
  <si>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</si>
  <si>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</si>
  <si>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</si>
  <si>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</si>
  <si>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</si>
  <si>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</si>
  <si>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</si>
  <si>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</si>
  <si>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</si>
  <si>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</si>
  <si>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</si>
  <si>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</si>
  <si>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</si>
  <si>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</si>
  <si>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</si>
  <si>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</si>
  <si>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</si>
  <si>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</si>
  <si>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</si>
  <si>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</si>
  <si>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</si>
  <si>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</si>
  <si>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</si>
  <si>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</si>
  <si>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</si>
  <si>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</si>
  <si>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</si>
  <si>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</si>
  <si>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</si>
  <si>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</si>
  <si>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</si>
  <si>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</si>
  <si>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</si>
  <si>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</si>
  <si>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</si>
  <si>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</si>
  <si>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</si>
  <si>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</si>
  <si>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</si>
  <si>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</si>
  <si>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</si>
  <si>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</si>
  <si>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</si>
  <si>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</si>
  <si>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</si>
  <si>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</si>
  <si>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</si>
  <si>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</si>
  <si>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</si>
  <si>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</si>
  <si>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</si>
  <si>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</si>
  <si>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</si>
  <si>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</si>
  <si>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</si>
  <si>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</si>
  <si>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</si>
  <si>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</si>
  <si>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</si>
  <si>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</si>
  <si>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</si>
  <si>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</si>
  <si>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</si>
  <si>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</si>
  <si>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</si>
  <si>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</si>
  <si>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</si>
  <si>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</si>
  <si>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</si>
  <si>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</si>
  <si>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</si>
  <si>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</si>
  <si>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</si>
  <si>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</si>
  <si>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</si>
  <si>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</si>
  <si>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</si>
  <si>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</si>
  <si>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</si>
  <si>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</si>
  <si>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</si>
  <si>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</si>
  <si>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</si>
  <si>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</si>
  <si>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</si>
  <si>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</si>
  <si>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</si>
  <si>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</si>
  <si>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</si>
  <si>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</si>
  <si>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</si>
  <si>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</si>
  <si>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</si>
  <si>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</si>
  <si>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</si>
  <si>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</si>
  <si>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</si>
  <si>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</si>
  <si>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</si>
  <si>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</si>
  <si>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</si>
  <si>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</si>
  <si>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</si>
  <si>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</si>
  <si>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</si>
  <si>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</si>
  <si>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</si>
  <si>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</si>
  <si>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</si>
  <si>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</si>
  <si>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</si>
  <si>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</si>
  <si>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</si>
  <si>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</si>
  <si>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</si>
  <si>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</si>
  <si>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</si>
  <si>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</si>
  <si>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</si>
  <si>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</si>
  <si>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</si>
  <si>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</si>
  <si>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</si>
  <si>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</si>
  <si>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</si>
  <si>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</si>
  <si>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</si>
  <si>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</si>
  <si>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</si>
  <si>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</si>
  <si>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</si>
  <si>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</si>
  <si>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</si>
  <si>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</si>
  <si>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</si>
  <si>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</si>
  <si>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</si>
  <si>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</si>
  <si>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</si>
  <si>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</si>
  <si>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</si>
  <si>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</si>
  <si>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</si>
  <si>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</si>
  <si>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</si>
  <si>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</si>
  <si>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</si>
  <si>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</si>
  <si>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</si>
  <si>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</si>
  <si>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</si>
  <si>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</si>
  <si>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</si>
  <si>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</si>
  <si>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</si>
  <si>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</si>
  <si>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</si>
  <si>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</si>
  <si>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</si>
  <si>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</si>
  <si>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</si>
  <si>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</si>
  <si>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</si>
  <si>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</si>
  <si>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</si>
  <si>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</si>
  <si>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</si>
  <si>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</si>
  <si>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</si>
  <si>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</si>
  <si>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</si>
  <si>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</si>
  <si>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</si>
  <si>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</si>
  <si>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</si>
  <si>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</si>
  <si>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</si>
  <si>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</si>
  <si>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</si>
  <si>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</si>
  <si>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</si>
  <si>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</si>
  <si>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</si>
  <si>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</si>
  <si>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</si>
  <si>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</si>
  <si>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</si>
  <si>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</si>
  <si>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</si>
  <si>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</si>
  <si>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</si>
  <si>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</si>
  <si>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</si>
  <si>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</si>
  <si>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</si>
  <si>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</si>
  <si>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</si>
  <si>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</si>
  <si>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</si>
  <si>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</si>
  <si>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</si>
  <si>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</si>
  <si>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</si>
  <si>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</si>
  <si>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</si>
  <si>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</si>
  <si>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</si>
  <si>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</si>
  <si>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</si>
  <si>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</si>
  <si>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</si>
  <si>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</si>
  <si>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</si>
  <si>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</si>
  <si>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</si>
  <si>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</si>
  <si>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</si>
  <si>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</si>
  <si>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</si>
  <si>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</si>
  <si>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</si>
  <si>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</si>
  <si>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</si>
  <si>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</si>
  <si>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</si>
  <si>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</si>
  <si>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</si>
  <si>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</si>
  <si>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</si>
  <si>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</si>
  <si>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</si>
  <si>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</si>
  <si>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</si>
  <si>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</si>
  <si>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</si>
  <si>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</si>
  <si>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</si>
  <si>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</si>
  <si>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</si>
  <si>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</si>
  <si>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</si>
  <si>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</si>
  <si>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</si>
  <si>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</si>
  <si>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</si>
  <si>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</si>
  <si>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</si>
  <si>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</si>
  <si>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</si>
  <si>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</si>
  <si>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</si>
  <si>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</si>
  <si>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</si>
  <si>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</si>
  <si>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</si>
  <si>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</si>
  <si>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</si>
  <si>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</si>
  <si>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</si>
  <si>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</si>
  <si>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</si>
  <si>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</si>
  <si>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</si>
  <si>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</si>
  <si>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</si>
  <si>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</si>
  <si>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</si>
  <si>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</si>
  <si>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</si>
  <si>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</si>
  <si>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</si>
  <si>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</si>
  <si>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</si>
  <si>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</si>
  <si>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</si>
  <si>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</si>
  <si>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</si>
  <si>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</si>
  <si>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</si>
  <si>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</si>
  <si>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</si>
  <si>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</si>
  <si>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</si>
  <si>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</si>
  <si>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</si>
  <si>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</si>
  <si>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</si>
  <si>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</si>
  <si>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</si>
  <si>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</si>
  <si>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</si>
  <si>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</si>
  <si>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</si>
  <si>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</si>
  <si>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</si>
  <si>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</si>
  <si>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</si>
  <si>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</si>
  <si>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</si>
  <si>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</si>
  <si>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</si>
  <si>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</si>
  <si>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</si>
  <si>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</si>
  <si>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</si>
  <si>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</si>
  <si>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</si>
  <si>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</si>
  <si>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</si>
  <si>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</si>
  <si>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</si>
  <si>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</si>
  <si>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</si>
  <si>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</si>
  <si>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</si>
  <si>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</si>
  <si>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</si>
  <si>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</si>
  <si>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</si>
  <si>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</si>
  <si>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</si>
  <si>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</si>
  <si>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</si>
  <si>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</si>
  <si>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</si>
  <si>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</si>
  <si>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</si>
  <si>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</si>
  <si>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</si>
  <si>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</si>
  <si>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</si>
  <si>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</si>
  <si>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</si>
  <si>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</si>
  <si>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</si>
  <si>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</si>
  <si>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</si>
  <si>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</si>
  <si>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</si>
  <si>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</si>
  <si>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</si>
  <si>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</si>
  <si>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</si>
  <si>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</si>
  <si>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</si>
  <si>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</si>
  <si>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</si>
  <si>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</si>
  <si>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</si>
  <si>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</si>
  <si>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</si>
  <si>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</si>
  <si>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</si>
  <si>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</si>
  <si>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</si>
  <si>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</si>
  <si>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</si>
  <si>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</si>
  <si>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</si>
  <si>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</si>
  <si>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</si>
  <si>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</si>
  <si>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</si>
  <si>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</si>
  <si>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</si>
  <si>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</si>
  <si>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</si>
  <si>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</si>
  <si>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</si>
  <si>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</si>
  <si>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</si>
  <si>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</si>
  <si>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</si>
  <si>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</si>
  <si>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</si>
  <si>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</si>
  <si>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</si>
  <si>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</si>
  <si>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</si>
  <si>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</si>
  <si>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</si>
  <si>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</si>
  <si>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</si>
  <si>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</si>
  <si>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</si>
  <si>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</si>
  <si>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</si>
  <si>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</si>
  <si>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</si>
  <si>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</si>
  <si>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</si>
  <si>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</si>
  <si>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</si>
  <si>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</si>
  <si>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</si>
  <si>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</si>
  <si>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</si>
  <si>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</si>
  <si>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</si>
  <si>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</si>
  <si>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</si>
  <si>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</si>
  <si>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</si>
  <si>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</si>
  <si>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</si>
  <si>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</si>
  <si>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</si>
  <si>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</si>
  <si>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</si>
  <si>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</si>
  <si>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</si>
  <si>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</si>
  <si>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</si>
  <si>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</si>
  <si>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</si>
  <si>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</si>
  <si>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</si>
  <si>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</si>
  <si>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</si>
  <si>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</si>
  <si>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</si>
  <si>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</si>
  <si>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</si>
  <si>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</si>
  <si>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</si>
  <si>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</si>
  <si>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</si>
  <si>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</si>
  <si>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</si>
  <si>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</si>
  <si>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</si>
  <si>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</si>
  <si>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</si>
  <si>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</si>
  <si>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</si>
  <si>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</si>
  <si>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</si>
  <si>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</si>
  <si>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</si>
  <si>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</si>
  <si>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</si>
  <si>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</si>
  <si>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</si>
  <si>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</si>
  <si>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</si>
  <si>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</si>
  <si>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</si>
  <si>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</si>
  <si>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</si>
  <si>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</si>
  <si>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</si>
  <si>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</si>
  <si>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</si>
  <si>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</si>
  <si>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</si>
  <si>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</si>
  <si>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</si>
  <si>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</si>
  <si>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</si>
  <si>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</si>
  <si>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</si>
  <si>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</si>
  <si>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</si>
  <si>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</si>
  <si>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</si>
  <si>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</si>
  <si>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</si>
  <si>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</si>
  <si>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</si>
  <si>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</si>
  <si>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</si>
  <si>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</si>
  <si>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</si>
  <si>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</si>
  <si>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</si>
  <si>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</si>
  <si>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</si>
  <si>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</si>
  <si>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</si>
  <si>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</si>
  <si>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</si>
  <si>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</si>
  <si>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</si>
  <si>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</si>
  <si>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</si>
  <si>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</si>
  <si>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</si>
  <si>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</si>
  <si>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</si>
  <si>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</si>
  <si>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</si>
  <si>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</si>
  <si>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</si>
  <si>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</si>
  <si>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</si>
  <si>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</si>
  <si>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</si>
  <si>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</si>
  <si>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</si>
  <si>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</si>
  <si>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</si>
  <si>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</si>
  <si>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</si>
  <si>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</si>
  <si>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</si>
  <si>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</si>
  <si>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</si>
  <si>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</si>
  <si>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</si>
  <si>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</si>
  <si>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</si>
  <si>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</si>
  <si>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</si>
  <si>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</si>
  <si>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</si>
  <si>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</si>
  <si>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</si>
  <si>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</si>
  <si>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</si>
  <si>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</si>
  <si>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</si>
  <si>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</si>
  <si>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</si>
  <si>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</si>
  <si>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</si>
  <si>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</si>
  <si>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</si>
  <si>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</si>
  <si>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</si>
  <si>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</si>
  <si>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</si>
  <si>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</si>
  <si>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</si>
  <si>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</si>
  <si>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</si>
  <si>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</si>
  <si>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</si>
  <si>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</si>
  <si>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</si>
  <si>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</si>
  <si>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</si>
  <si>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</si>
  <si>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</si>
  <si>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</si>
  <si>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</si>
  <si>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</si>
  <si>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</si>
  <si>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</si>
  <si>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</si>
  <si>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</si>
  <si>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</si>
  <si>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</si>
  <si>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</si>
  <si>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</si>
  <si>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</si>
  <si>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</si>
  <si>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</si>
  <si>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</si>
  <si>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</si>
  <si>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</si>
  <si>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</si>
  <si>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</si>
  <si>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</si>
  <si>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</si>
  <si>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</si>
  <si>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</si>
  <si>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</si>
  <si>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</si>
  <si>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</si>
  <si>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</si>
  <si>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</si>
  <si>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</si>
  <si>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</si>
  <si>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</si>
  <si>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</si>
  <si>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</si>
  <si>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</si>
  <si>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</si>
  <si>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</si>
  <si>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</si>
  <si>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</si>
  <si>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</si>
  <si>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</si>
  <si>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</si>
  <si>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</si>
  <si>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</si>
  <si>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</si>
  <si>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</si>
  <si>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</si>
  <si>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</si>
  <si>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</si>
  <si>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</si>
  <si>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</si>
  <si>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</si>
  <si>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</si>
  <si>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</si>
  <si>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</si>
  <si>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</si>
  <si>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</si>
  <si>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</si>
  <si>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</si>
  <si>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</si>
  <si>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</si>
  <si>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</si>
  <si>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</si>
  <si>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</si>
  <si>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</si>
  <si>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</si>
  <si>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</si>
  <si>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</si>
  <si>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</si>
  <si>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</si>
  <si>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</si>
  <si>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</si>
  <si>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</si>
  <si>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</si>
  <si>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</si>
  <si>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</si>
  <si>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</si>
  <si>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</si>
  <si>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</si>
  <si>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</si>
  <si>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</si>
  <si>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</si>
  <si>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</si>
  <si>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</si>
  <si>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</si>
  <si>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</si>
  <si>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</si>
  <si>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</si>
  <si>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</si>
  <si>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</si>
  <si>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</si>
  <si>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</si>
  <si>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</si>
  <si>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</si>
  <si>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</si>
  <si>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</si>
  <si>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</si>
  <si>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</si>
  <si>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</si>
  <si>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</si>
  <si>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</si>
  <si>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</si>
  <si>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</si>
  <si>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</si>
  <si>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</si>
  <si>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</si>
  <si>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</si>
  <si>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</si>
  <si>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</si>
  <si>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</si>
  <si>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</si>
  <si>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</si>
  <si>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</si>
  <si>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</si>
  <si>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</si>
  <si>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</si>
  <si>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</si>
  <si>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</si>
  <si>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</si>
  <si>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</si>
  <si>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</si>
  <si>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</si>
  <si>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</si>
  <si>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</si>
  <si>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</si>
  <si>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</si>
  <si>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</si>
  <si>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</si>
  <si>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</si>
  <si>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</si>
  <si>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</si>
  <si>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</si>
  <si>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</si>
  <si>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</si>
  <si>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</si>
  <si>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</si>
  <si>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</si>
  <si>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</si>
  <si>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</si>
  <si>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</si>
  <si>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</si>
  <si>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</si>
  <si>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</si>
  <si>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</si>
  <si>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</si>
  <si>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</si>
  <si>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</si>
  <si>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</si>
  <si>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</si>
  <si>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</si>
  <si>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</si>
  <si>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</si>
  <si>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</si>
  <si>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</si>
  <si>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</si>
  <si>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</si>
  <si>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</si>
  <si>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</si>
  <si>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</si>
  <si>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</si>
  <si>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</si>
  <si>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</si>
  <si>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</si>
  <si>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</si>
  <si>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</si>
  <si>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</si>
  <si>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</si>
  <si>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</si>
  <si>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</si>
  <si>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</si>
  <si>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</si>
  <si>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</si>
  <si>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</si>
  <si>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</si>
  <si>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</si>
  <si>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</si>
  <si>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</si>
  <si>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</si>
  <si>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</si>
  <si>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</si>
  <si>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</si>
  <si>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</si>
  <si>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</si>
  <si>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</si>
  <si>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</si>
  <si>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</si>
  <si>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</si>
  <si>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</si>
  <si>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</si>
  <si>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</si>
  <si>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</si>
  <si>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</si>
  <si>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</si>
  <si>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</si>
  <si>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</si>
  <si>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</si>
  <si>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</si>
  <si>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</si>
  <si>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</si>
  <si>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</si>
  <si>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</si>
  <si>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</si>
  <si>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</si>
  <si>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</si>
  <si>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</si>
  <si>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</si>
  <si>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</si>
  <si>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</si>
  <si>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</si>
  <si>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</si>
  <si>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</si>
  <si>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</si>
  <si>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</si>
  <si>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</si>
  <si>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</si>
  <si>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</si>
  <si>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</si>
  <si>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</si>
  <si>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</si>
  <si>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</si>
  <si>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</si>
  <si>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</si>
  <si>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</si>
  <si>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</si>
  <si>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</si>
  <si>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</si>
  <si>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</si>
  <si>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</si>
  <si>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</si>
  <si>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</si>
  <si>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</si>
  <si>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</si>
  <si>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</si>
  <si>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</si>
  <si>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</si>
  <si>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</si>
  <si>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</si>
  <si>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</si>
  <si>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</si>
  <si>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</si>
  <si>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</si>
  <si>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</si>
  <si>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</si>
  <si>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</si>
  <si>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</si>
  <si>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</si>
  <si>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</si>
  <si>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</si>
  <si>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</si>
  <si>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</si>
  <si>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</si>
  <si>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</si>
  <si>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</si>
  <si>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</si>
  <si>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</si>
  <si>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</si>
  <si>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</si>
  <si>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</si>
  <si>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</si>
  <si>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</si>
  <si>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</si>
  <si>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</si>
  <si>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</si>
  <si>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</si>
  <si>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</si>
  <si>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</si>
  <si>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</si>
  <si>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</si>
  <si>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</si>
  <si>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</si>
  <si>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</si>
  <si>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</si>
  <si>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</si>
  <si>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</si>
  <si>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</si>
  <si>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</si>
  <si>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</si>
  <si>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</si>
  <si>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</si>
  <si>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</si>
  <si>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</si>
  <si>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</si>
  <si>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</si>
  <si>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</si>
  <si>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</si>
  <si>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</si>
  <si>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</si>
  <si>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</si>
  <si>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</si>
  <si>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</si>
  <si>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</si>
  <si>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</si>
  <si>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</si>
  <si>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</si>
  <si>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</si>
  <si>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</si>
  <si>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</si>
  <si>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</si>
  <si>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</si>
  <si>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</si>
  <si>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</si>
  <si>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</si>
  <si>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</si>
  <si>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</si>
  <si>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</si>
  <si>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</si>
  <si>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</si>
  <si>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</si>
  <si>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</si>
  <si>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</si>
  <si>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</si>
  <si>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</si>
  <si>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</si>
  <si>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</si>
  <si>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</si>
  <si>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</si>
  <si>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</si>
  <si>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</si>
  <si>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</si>
  <si>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</si>
  <si>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</si>
  <si>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</si>
  <si>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</si>
  <si>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</si>
  <si>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</si>
  <si>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</si>
  <si>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</si>
  <si>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</si>
  <si>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</si>
  <si>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</si>
  <si>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</si>
  <si>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</si>
  <si>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</si>
  <si>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</si>
  <si>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</si>
  <si>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</si>
  <si>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</si>
  <si>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</si>
  <si>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</si>
  <si>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</si>
  <si>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</si>
  <si>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</si>
  <si>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</si>
  <si>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</si>
  <si>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</si>
  <si>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</si>
  <si>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</si>
  <si>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</si>
  <si>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</si>
  <si>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</si>
  <si>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</si>
  <si>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</si>
  <si>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</si>
  <si>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</si>
  <si>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</si>
  <si>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</si>
  <si>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</si>
  <si>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</si>
  <si>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</si>
  <si>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</si>
  <si>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</si>
  <si>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</si>
  <si>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</si>
  <si>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</si>
  <si>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</si>
  <si>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</si>
  <si>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</si>
  <si>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</si>
  <si>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</si>
  <si>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</si>
  <si>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</si>
  <si>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</si>
  <si>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</si>
  <si>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</si>
  <si>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</si>
  <si>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</si>
  <si>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</si>
  <si>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</si>
  <si>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</si>
  <si>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</si>
  <si>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</si>
  <si>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</si>
  <si>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</si>
  <si>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</si>
  <si>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</si>
  <si>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</si>
  <si>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</si>
  <si>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</si>
  <si>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</si>
  <si>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</si>
  <si>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</si>
  <si>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</si>
  <si>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</si>
  <si>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</si>
  <si>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</si>
  <si>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</si>
  <si>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</si>
  <si>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</si>
  <si>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</si>
  <si>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</si>
  <si>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</si>
  <si>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</si>
  <si>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</si>
  <si>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</si>
  <si>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</si>
  <si>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</si>
  <si>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</si>
  <si>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</si>
  <si>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</si>
  <si>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</si>
  <si>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</si>
  <si>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</si>
  <si>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</si>
  <si>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</si>
  <si>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</si>
  <si>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</si>
  <si>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</si>
  <si>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</si>
  <si>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</si>
  <si>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</si>
  <si>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</si>
  <si>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</si>
  <si>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</si>
  <si>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</si>
  <si>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</si>
  <si>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</si>
  <si>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</si>
  <si>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</si>
  <si>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</si>
  <si>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</si>
  <si>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</si>
  <si>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</si>
  <si>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</si>
  <si>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</si>
  <si>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</si>
  <si>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</si>
  <si>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</si>
  <si>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</si>
  <si>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</si>
  <si>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</si>
  <si>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</si>
  <si>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</si>
  <si>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</si>
  <si>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</si>
  <si>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</si>
  <si>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</si>
  <si>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</si>
  <si>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</si>
  <si>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</si>
  <si>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</si>
  <si>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</si>
  <si>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</si>
  <si>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</si>
  <si>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</si>
  <si>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</si>
  <si>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</si>
  <si>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</si>
  <si>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</si>
  <si>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</si>
  <si>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</si>
  <si>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</si>
  <si>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</si>
  <si>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</si>
  <si>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</si>
  <si>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</si>
  <si>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</si>
  <si>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</si>
  <si>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</si>
  <si>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</si>
  <si>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</si>
  <si>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</si>
  <si>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</si>
  <si>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</si>
  <si>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</si>
  <si>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</si>
  <si>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</si>
  <si>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</si>
  <si>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</si>
  <si>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</si>
  <si>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</si>
  <si>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</si>
  <si>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</si>
  <si>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</si>
  <si>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</si>
  <si>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</si>
  <si>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</si>
  <si>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</si>
  <si>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</si>
  <si>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</si>
  <si>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</si>
  <si>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</si>
  <si>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</si>
  <si>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</si>
  <si>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</si>
  <si>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</si>
  <si>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</si>
  <si>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</si>
  <si>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</si>
  <si>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</si>
  <si>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</si>
  <si>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</si>
  <si>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</si>
  <si>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</si>
  <si>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</si>
  <si>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</si>
  <si>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</si>
  <si>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</si>
  <si>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</si>
  <si>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</si>
  <si>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</si>
  <si>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</si>
  <si>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</si>
  <si>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</si>
  <si>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</si>
  <si>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</si>
  <si>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</si>
  <si>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</si>
  <si>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</si>
  <si>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</si>
  <si>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</si>
  <si>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</si>
  <si>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</si>
  <si>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</si>
  <si>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</si>
  <si>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</si>
  <si>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</si>
  <si>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</si>
  <si>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</si>
  <si>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</si>
  <si>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</si>
  <si>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</si>
  <si>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</si>
  <si>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</si>
  <si>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</si>
  <si>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</si>
  <si>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</si>
  <si>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</si>
  <si>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</si>
  <si>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</si>
  <si>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</si>
  <si>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</si>
  <si>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</si>
  <si>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</si>
  <si>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</si>
  <si>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</si>
  <si>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</si>
  <si>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</si>
  <si>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</si>
  <si>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</si>
  <si>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</si>
  <si>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</si>
  <si>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</si>
  <si>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</si>
  <si>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</si>
  <si>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</si>
  <si>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</si>
  <si>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</si>
  <si>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</si>
  <si>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</si>
  <si>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</si>
  <si>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</si>
  <si>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</si>
  <si>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</si>
  <si>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</si>
  <si>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</si>
  <si>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</si>
  <si>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</si>
  <si>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</si>
  <si>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</si>
  <si>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</si>
  <si>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</si>
  <si>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</si>
  <si>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</si>
  <si>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</si>
  <si>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</si>
  <si>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</si>
  <si>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</si>
  <si>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</si>
  <si>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</si>
  <si>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</si>
  <si>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</si>
  <si>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</si>
  <si>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</si>
  <si>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</si>
  <si>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</si>
  <si>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</si>
  <si>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</si>
  <si>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</si>
  <si>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</si>
  <si>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</si>
  <si>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</si>
  <si>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</si>
  <si>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</si>
  <si>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</si>
  <si>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</si>
  <si>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</si>
  <si>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</si>
  <si>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</si>
  <si>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</si>
  <si>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</si>
  <si>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</si>
  <si>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</si>
  <si>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</si>
  <si>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</si>
  <si>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</si>
  <si>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</si>
  <si>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</si>
  <si>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</si>
  <si>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</si>
  <si>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</si>
  <si>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</si>
  <si>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</si>
  <si>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</si>
  <si>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</si>
  <si>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</si>
  <si>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</si>
  <si>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</si>
  <si>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</si>
  <si>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</si>
  <si>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</si>
  <si>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</si>
  <si>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</si>
  <si>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</si>
  <si>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</si>
  <si>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</si>
  <si>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</si>
  <si>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</si>
  <si>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</si>
  <si>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</si>
  <si>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</si>
  <si>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</si>
  <si>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</si>
  <si>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</si>
  <si>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</si>
  <si>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</si>
  <si>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</si>
  <si>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</si>
  <si>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</si>
  <si>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</si>
  <si>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</si>
  <si>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</si>
  <si>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</si>
  <si>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</si>
  <si>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</si>
  <si>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</si>
  <si>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</si>
  <si>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</si>
  <si>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</si>
  <si>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</si>
  <si>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</si>
  <si>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</si>
  <si>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</si>
  <si>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</si>
  <si>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</si>
  <si>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</si>
  <si>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</si>
  <si>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</si>
  <si>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</si>
  <si>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</si>
  <si>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</si>
  <si>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</si>
  <si>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</si>
  <si>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</si>
  <si>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</si>
  <si>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</si>
  <si>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</si>
  <si>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</si>
  <si>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</si>
  <si>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</si>
  <si>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</si>
  <si>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</si>
  <si>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</si>
  <si>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</si>
  <si>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</si>
  <si>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</si>
  <si>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</si>
  <si>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</si>
  <si>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</si>
  <si>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</si>
  <si>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</si>
  <si>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</si>
  <si>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</si>
  <si>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</si>
  <si>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</si>
  <si>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</si>
  <si>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</si>
  <si>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</si>
  <si>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</si>
  <si>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</si>
  <si>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</si>
  <si>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</si>
  <si>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</si>
  <si>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</si>
  <si>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</si>
  <si>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</si>
  <si>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</si>
  <si>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</si>
  <si>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</si>
  <si>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</si>
  <si>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</si>
  <si>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</si>
  <si>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</si>
  <si>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</si>
  <si>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</si>
  <si>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</si>
  <si>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</si>
  <si>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</si>
  <si>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</si>
  <si>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</si>
  <si>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</si>
  <si>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</si>
  <si>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</si>
  <si>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</si>
  <si>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</si>
  <si>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</si>
  <si>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</si>
  <si>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</si>
  <si>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</si>
  <si>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</si>
  <si>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</si>
  <si>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</si>
  <si>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</si>
  <si>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</si>
  <si>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</si>
  <si>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</si>
  <si>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</si>
  <si>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</si>
  <si>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</si>
  <si>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</si>
  <si>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</si>
  <si>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</si>
  <si>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</si>
  <si>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</si>
  <si>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</si>
  <si>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</si>
  <si>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</si>
  <si>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</si>
  <si>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</si>
  <si>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</si>
  <si>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</si>
  <si>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</si>
  <si>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</si>
  <si>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</si>
  <si>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</si>
  <si>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</si>
  <si>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</si>
  <si>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</si>
  <si>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</si>
  <si>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</si>
  <si>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</si>
  <si>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</si>
  <si>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</si>
  <si>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</si>
  <si>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</si>
  <si>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</si>
  <si>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</si>
  <si>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</si>
  <si>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</si>
  <si>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</si>
  <si>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</si>
  <si>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</si>
  <si>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</si>
  <si>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</si>
  <si>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</si>
  <si>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</si>
  <si>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</si>
  <si>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</si>
  <si>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</si>
  <si>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</si>
  <si>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</si>
  <si>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</si>
  <si>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</si>
  <si>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</si>
  <si>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</si>
  <si>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</si>
  <si>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</si>
  <si>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</si>
  <si>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</si>
  <si>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</si>
  <si>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</si>
  <si>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</si>
  <si>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</si>
  <si>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</si>
  <si>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</si>
  <si>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</si>
  <si>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</si>
  <si>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</si>
  <si>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</si>
  <si>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</si>
  <si>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</si>
  <si>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</si>
  <si>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</si>
  <si>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</si>
  <si>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</si>
  <si>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</si>
  <si>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</si>
  <si>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</si>
  <si>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</si>
  <si>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</si>
  <si>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</si>
  <si>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</si>
  <si>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</si>
  <si>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</si>
  <si>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</si>
  <si>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</si>
  <si>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</si>
  <si>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</si>
  <si>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</si>
  <si>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</si>
  <si>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</si>
  <si>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</si>
  <si>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</si>
  <si>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</si>
  <si>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</si>
  <si>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</si>
  <si>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</si>
  <si>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</si>
  <si>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</si>
  <si>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</si>
  <si>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</si>
  <si>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</si>
  <si>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</si>
  <si>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</si>
  <si>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</si>
  <si>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</si>
  <si>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</si>
  <si>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</si>
  <si>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</si>
  <si>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</si>
  <si>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</si>
  <si>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</si>
  <si>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</si>
  <si>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</si>
  <si>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</si>
  <si>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</si>
  <si>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</si>
  <si>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</si>
  <si>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</si>
  <si>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</si>
  <si>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</si>
  <si>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</si>
  <si>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</si>
  <si>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</si>
  <si>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</si>
  <si>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</si>
  <si>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</si>
  <si>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</si>
  <si>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</si>
  <si>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</si>
  <si>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</si>
  <si>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</si>
  <si>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</si>
  <si>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</si>
  <si>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</si>
  <si>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</si>
  <si>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</si>
  <si>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</si>
  <si>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</si>
  <si>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</si>
  <si>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</si>
  <si>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</si>
  <si>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</si>
  <si>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</si>
  <si>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</si>
  <si>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</si>
  <si>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</si>
  <si>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</si>
  <si>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</si>
  <si>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</si>
  <si>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</si>
  <si>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</si>
  <si>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</si>
  <si>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</si>
  <si>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</si>
  <si>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</si>
  <si>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</si>
  <si>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</si>
  <si>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</si>
  <si>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</si>
  <si>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</si>
  <si>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</si>
  <si>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</si>
  <si>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</si>
  <si>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</si>
  <si>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</si>
  <si>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</si>
  <si>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</si>
  <si>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</si>
  <si>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</si>
  <si>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</si>
  <si>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</si>
  <si>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</si>
  <si>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</si>
  <si>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</si>
  <si>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</si>
  <si>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</si>
  <si>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</si>
  <si>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</si>
  <si>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</si>
  <si>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</si>
  <si>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</si>
  <si>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</si>
  <si>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</si>
  <si>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</si>
  <si>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</si>
  <si>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</si>
  <si>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</si>
  <si>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</si>
  <si>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</si>
  <si>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</si>
  <si>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</si>
  <si>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</si>
  <si>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</si>
  <si>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</si>
  <si>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</si>
  <si>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</si>
  <si>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</si>
  <si>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</si>
  <si>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</si>
  <si>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</si>
  <si>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</si>
  <si>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</si>
  <si>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</si>
  <si>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</si>
  <si>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</si>
  <si>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</si>
  <si>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</si>
  <si>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</si>
  <si>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</si>
  <si>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</si>
  <si>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</si>
  <si>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</si>
  <si>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</si>
  <si>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</si>
  <si>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</si>
  <si>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</si>
  <si>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</si>
  <si>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</si>
  <si>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</si>
  <si>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</si>
  <si>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</si>
  <si>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</si>
  <si>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</si>
  <si>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</si>
  <si>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</si>
  <si>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</si>
  <si>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</si>
  <si>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</si>
  <si>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</si>
  <si>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</si>
  <si>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</si>
  <si>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</si>
  <si>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</si>
  <si>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</si>
  <si>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</si>
  <si>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</si>
  <si>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</si>
  <si>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</si>
  <si>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</si>
  <si>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</si>
  <si>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</si>
  <si>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</si>
  <si>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</si>
  <si>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</si>
  <si>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</si>
  <si>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</si>
  <si>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</si>
  <si>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</si>
  <si>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</si>
  <si>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</si>
  <si>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</si>
  <si>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</si>
  <si>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</si>
  <si>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</si>
  <si>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</si>
  <si>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</si>
  <si>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</si>
  <si>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</si>
  <si>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</si>
  <si>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</si>
  <si>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</si>
  <si>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</si>
  <si>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</si>
  <si>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</si>
  <si>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</si>
  <si>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</si>
  <si>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</si>
  <si>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</si>
  <si>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</si>
  <si>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</si>
  <si>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</si>
  <si>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</si>
  <si>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</si>
  <si>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</si>
  <si>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</si>
  <si>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</si>
  <si>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</si>
  <si>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</si>
  <si>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</si>
  <si>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</si>
  <si>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</si>
  <si>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</si>
  <si>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</si>
  <si>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</si>
  <si>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</si>
  <si>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</si>
  <si>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</si>
  <si>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</si>
  <si>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</si>
  <si>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</si>
  <si>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</si>
  <si>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</si>
  <si>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</si>
  <si>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</si>
  <si>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</si>
  <si>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</si>
  <si>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</si>
  <si>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</si>
  <si>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</si>
  <si>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</si>
  <si>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</si>
  <si>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</si>
  <si>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</si>
  <si>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</si>
  <si>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</si>
  <si>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</si>
  <si>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</si>
  <si>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</si>
  <si>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</si>
  <si>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</si>
  <si>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</si>
  <si>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</si>
  <si>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</si>
  <si>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</si>
  <si>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</si>
  <si>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</si>
  <si>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</si>
  <si>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</si>
  <si>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</si>
  <si>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</si>
  <si>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</si>
  <si>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</si>
  <si>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</si>
  <si>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</si>
  <si>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</si>
  <si>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</si>
  <si>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</si>
  <si>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</si>
  <si>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</si>
  <si>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</si>
  <si>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</si>
  <si>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</si>
  <si>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</si>
  <si>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</si>
  <si>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</si>
  <si>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</si>
  <si>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</si>
  <si>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</si>
  <si>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</si>
  <si>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</si>
  <si>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</si>
  <si>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</si>
  <si>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</si>
  <si>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</si>
  <si>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</si>
  <si>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</si>
  <si>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</si>
  <si>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</si>
  <si>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</si>
  <si>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</si>
  <si>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</si>
  <si>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</si>
  <si>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</si>
  <si>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</si>
  <si>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</si>
  <si>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</si>
  <si>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</si>
  <si>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</si>
  <si>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</si>
  <si>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</si>
  <si>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</si>
  <si>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</si>
  <si>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</si>
  <si>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</si>
  <si>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</si>
  <si>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</si>
  <si>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</si>
  <si>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</si>
  <si>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</si>
  <si>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</si>
  <si>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</si>
  <si>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</si>
  <si>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</si>
  <si>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</si>
  <si>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</si>
  <si>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</si>
  <si>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</si>
  <si>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</si>
  <si>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</si>
  <si>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</si>
  <si>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</si>
  <si>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</si>
  <si>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</si>
  <si>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</si>
  <si>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</si>
  <si>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</si>
  <si>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</si>
  <si>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</si>
  <si>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</si>
  <si>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</si>
  <si>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</si>
  <si>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</si>
  <si>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</si>
  <si>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</si>
  <si>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</si>
  <si>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</si>
  <si>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</si>
  <si>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</si>
  <si>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</si>
  <si>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</si>
  <si>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</si>
  <si>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</si>
  <si>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</si>
  <si>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</si>
  <si>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</si>
  <si>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</si>
  <si>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</si>
  <si>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</si>
  <si>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</si>
  <si>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</si>
  <si>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</si>
  <si>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</si>
  <si>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</si>
  <si>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</si>
  <si>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</si>
  <si>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</si>
  <si>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</si>
  <si>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</si>
  <si>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</si>
  <si>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</si>
  <si>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</si>
  <si>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</si>
  <si>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</si>
  <si>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</si>
  <si>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</si>
  <si>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</si>
  <si>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</si>
  <si>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</si>
  <si>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</si>
  <si>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</si>
  <si>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</si>
  <si>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</si>
  <si>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</si>
  <si>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</si>
  <si>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</si>
  <si>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</si>
  <si>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</si>
  <si>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</si>
  <si>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</si>
  <si>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</si>
  <si>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</si>
  <si>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</si>
  <si>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</si>
  <si>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</si>
  <si>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</si>
  <si>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</si>
  <si>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</si>
  <si>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</si>
  <si>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</si>
  <si>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</si>
  <si>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</si>
  <si>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</si>
  <si>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</si>
  <si>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</si>
  <si>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</si>
  <si>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</si>
  <si>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</si>
  <si>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</si>
  <si>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</si>
  <si>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</si>
  <si>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</si>
  <si>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</si>
  <si>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</si>
  <si>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</si>
  <si>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</si>
  <si>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</si>
  <si>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</si>
  <si>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</si>
  <si>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</si>
  <si>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</si>
  <si>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</si>
  <si>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</si>
  <si>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</si>
  <si>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</si>
  <si>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</si>
  <si>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</si>
  <si>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</si>
  <si>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</si>
  <si>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</si>
  <si>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</si>
  <si>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</si>
  <si>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</si>
  <si>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</si>
  <si>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</si>
  <si>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</si>
  <si>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</si>
  <si>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</si>
  <si>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</si>
  <si>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</si>
  <si>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</si>
  <si>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</si>
  <si>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</si>
  <si>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</si>
  <si>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</si>
  <si>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</si>
  <si>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</si>
  <si>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</si>
  <si>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</si>
  <si>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</si>
  <si>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</si>
  <si>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</si>
  <si>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</si>
  <si>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</si>
  <si>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</si>
  <si>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</si>
  <si>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</si>
  <si>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</si>
  <si>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</si>
  <si>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</si>
  <si>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</si>
  <si>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</si>
  <si>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</si>
  <si>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</si>
  <si>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</si>
  <si>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</si>
  <si>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</si>
  <si>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</si>
  <si>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</si>
  <si>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</si>
  <si>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</si>
  <si>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</si>
  <si>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</si>
  <si>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</si>
  <si>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</si>
  <si>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</si>
  <si>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</si>
  <si>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</si>
  <si>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</si>
  <si>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</si>
  <si>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</si>
  <si>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</si>
  <si>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</si>
  <si>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</si>
  <si>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</si>
  <si>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</si>
  <si>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</si>
  <si>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</si>
  <si>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</si>
  <si>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</si>
  <si>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</si>
  <si>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</si>
  <si>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</si>
  <si>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</si>
  <si>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</si>
  <si>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</si>
  <si>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</si>
  <si>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</si>
  <si>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</si>
  <si>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</si>
  <si>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</si>
  <si>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</si>
  <si>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</si>
  <si>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</si>
  <si>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</si>
  <si>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</si>
  <si>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</si>
  <si>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</si>
  <si>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</si>
  <si>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</si>
  <si>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</si>
  <si>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</si>
  <si>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</si>
  <si>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</si>
  <si>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</si>
  <si>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</si>
  <si>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</si>
  <si>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</si>
  <si>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</si>
  <si>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</si>
  <si>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</si>
  <si>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</si>
  <si>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</si>
  <si>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</si>
  <si>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</si>
  <si>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</si>
  <si>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</si>
  <si>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</si>
  <si>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</si>
  <si>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</si>
  <si>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</si>
  <si>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</si>
  <si>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</si>
  <si>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</si>
  <si>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</si>
  <si>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</si>
  <si>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</si>
  <si>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</si>
  <si>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</si>
  <si>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</si>
  <si>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</si>
  <si>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</si>
  <si>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</si>
  <si>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</si>
  <si>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</si>
  <si>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</si>
  <si>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</si>
  <si>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</si>
  <si>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</si>
  <si>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</si>
  <si>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</si>
  <si>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</si>
  <si>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</si>
  <si>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</si>
  <si>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</si>
  <si>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</si>
  <si>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</si>
  <si>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</si>
  <si>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</si>
  <si>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</si>
  <si>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</si>
  <si>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</si>
  <si>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</si>
  <si>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</si>
  <si>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</si>
  <si>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</si>
  <si>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</si>
  <si>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</si>
  <si>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</si>
  <si>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</si>
  <si>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</si>
  <si>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</si>
  <si>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</si>
  <si>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</si>
  <si>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</si>
  <si>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</si>
  <si>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</si>
  <si>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</si>
  <si>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</si>
  <si>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</si>
  <si>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</si>
  <si>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</si>
  <si>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</si>
  <si>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</si>
  <si>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</si>
  <si>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</si>
  <si>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</si>
  <si>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</si>
  <si>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</si>
  <si>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</si>
  <si>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</si>
  <si>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</si>
  <si>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</si>
  <si>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</si>
  <si>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</si>
  <si>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</si>
  <si>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</si>
  <si>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</si>
  <si>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</si>
  <si>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</si>
  <si>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</si>
  <si>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</si>
  <si>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</si>
  <si>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</si>
  <si>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</si>
  <si>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</si>
  <si>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</si>
  <si>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</si>
  <si>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</si>
  <si>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</si>
  <si>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</si>
  <si>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</si>
  <si>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</si>
  <si>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</si>
  <si>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</si>
  <si>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</si>
  <si>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</si>
  <si>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</si>
  <si>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</si>
  <si>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</si>
  <si>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</si>
  <si>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</si>
  <si>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</si>
  <si>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</si>
  <si>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</si>
  <si>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</si>
  <si>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</si>
  <si>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</si>
  <si>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</si>
  <si>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</si>
  <si>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</si>
  <si>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</si>
  <si>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</si>
  <si>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</si>
  <si>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</si>
  <si>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</si>
  <si>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</si>
  <si>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</si>
  <si>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</si>
  <si>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</si>
  <si>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</si>
  <si>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</si>
  <si>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</si>
  <si>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</si>
  <si>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</si>
  <si>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</si>
  <si>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</si>
  <si>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</si>
  <si>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</si>
  <si>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</si>
  <si>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</si>
  <si>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</si>
  <si>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</si>
  <si>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</si>
  <si>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</si>
  <si>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</si>
  <si>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</si>
  <si>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</si>
  <si>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</si>
  <si>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</si>
  <si>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</si>
  <si>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</si>
  <si>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</si>
  <si>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</si>
  <si>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</si>
  <si>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</si>
  <si>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</si>
  <si>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</si>
  <si>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</si>
  <si>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</si>
  <si>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</si>
  <si>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</si>
  <si>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</si>
  <si>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</si>
  <si>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</si>
  <si>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</si>
  <si>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</si>
  <si>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</si>
  <si>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</si>
  <si>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</si>
  <si>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</si>
  <si>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</si>
  <si>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</si>
  <si>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</si>
  <si>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</si>
  <si>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</si>
  <si>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</si>
  <si>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</si>
  <si>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</si>
  <si>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</si>
  <si>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</si>
  <si>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</si>
  <si>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</si>
  <si>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</si>
  <si>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</si>
  <si>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</si>
  <si>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</si>
  <si>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</si>
  <si>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</si>
  <si>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</si>
  <si>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</si>
  <si>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</si>
  <si>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</si>
  <si>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</si>
  <si>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</si>
  <si>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</si>
  <si>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</si>
  <si>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</si>
  <si>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</si>
  <si>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</si>
  <si>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</si>
  <si>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</si>
  <si>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</si>
  <si>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</si>
  <si>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</si>
  <si>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</si>
  <si>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</si>
  <si>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</si>
  <si>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</si>
  <si>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</si>
  <si>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</si>
  <si>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</si>
  <si>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</si>
  <si>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</si>
  <si>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</si>
  <si>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</si>
  <si>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</si>
  <si>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</si>
  <si>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</si>
  <si>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</si>
  <si>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</si>
  <si>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</si>
  <si>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</si>
  <si>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</si>
  <si>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</si>
  <si>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</si>
  <si>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</si>
  <si>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</si>
  <si>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</si>
  <si>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</si>
  <si>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</si>
  <si>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</si>
  <si>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</si>
  <si>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</si>
  <si>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</si>
  <si>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</si>
  <si>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</si>
  <si>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</si>
  <si>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</si>
  <si>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</si>
  <si>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</si>
  <si>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</si>
  <si>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</si>
  <si>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</si>
  <si>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</si>
  <si>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</si>
  <si>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</si>
  <si>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</si>
  <si>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</si>
  <si>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</si>
  <si>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</si>
  <si>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</si>
  <si>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</si>
  <si>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</si>
  <si>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</si>
  <si>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</si>
  <si>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</si>
  <si>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</si>
  <si>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</si>
  <si>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</si>
  <si>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</si>
  <si>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</si>
  <si>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</si>
  <si>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</si>
  <si>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</si>
  <si>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</si>
  <si>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</si>
  <si>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</si>
  <si>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</si>
  <si>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</si>
  <si>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</si>
  <si>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</si>
  <si>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</si>
  <si>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</si>
  <si>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</si>
  <si>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</si>
  <si>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</si>
  <si>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</si>
  <si>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</si>
  <si>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</si>
  <si>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</si>
  <si>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</si>
  <si>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</si>
  <si>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</si>
  <si>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</si>
  <si>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</si>
  <si>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</si>
  <si>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</si>
  <si>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</si>
  <si>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</si>
  <si>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</si>
  <si>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</si>
  <si>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</si>
  <si>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</si>
  <si>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</si>
  <si>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</si>
  <si>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</si>
  <si>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</si>
  <si>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</si>
  <si>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</si>
  <si>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</si>
  <si>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</si>
  <si>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</si>
  <si>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</si>
  <si>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</si>
  <si>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</si>
  <si>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</si>
  <si>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</si>
  <si>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</si>
  <si>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</si>
  <si>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</si>
  <si>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</si>
  <si>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</si>
  <si>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</si>
  <si>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</si>
  <si>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</si>
  <si>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</si>
  <si>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</si>
  <si>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</si>
  <si>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</si>
  <si>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</si>
  <si>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</si>
  <si>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</si>
  <si>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</si>
  <si>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</si>
  <si>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</si>
  <si>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</si>
  <si>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</si>
  <si>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</si>
  <si>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</si>
  <si>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</si>
  <si>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</si>
  <si>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</si>
  <si>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</si>
  <si>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</si>
  <si>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</si>
  <si>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</si>
  <si>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</si>
  <si>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</si>
  <si>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</si>
  <si>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</si>
  <si>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</si>
  <si>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</si>
  <si>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</si>
  <si>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</si>
  <si>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</si>
  <si>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</si>
  <si>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</si>
  <si>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</si>
  <si>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</si>
  <si>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</si>
  <si>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</si>
  <si>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</si>
  <si>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</si>
  <si>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</si>
  <si>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</si>
  <si>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</si>
  <si>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</si>
  <si>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</si>
  <si>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</si>
  <si>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</si>
  <si>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</si>
  <si>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</si>
  <si>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</si>
  <si>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</si>
  <si>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</si>
  <si>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</si>
  <si>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</si>
  <si>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</si>
  <si>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</si>
  <si>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</si>
  <si>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</si>
  <si>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</si>
  <si>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</si>
  <si>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</si>
  <si>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</si>
  <si>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</si>
  <si>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</si>
  <si>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</si>
  <si>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</si>
  <si>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</si>
  <si>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</si>
  <si>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</si>
  <si>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</si>
  <si>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</si>
  <si>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</si>
  <si>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</si>
  <si>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</si>
  <si>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</si>
  <si>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</si>
  <si>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</si>
  <si>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</si>
  <si>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</si>
  <si>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</si>
  <si>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</si>
  <si>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</si>
  <si>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</si>
  <si>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</si>
  <si>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</si>
  <si>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</si>
  <si>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</si>
  <si>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</si>
  <si>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</si>
  <si>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</si>
  <si>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</si>
  <si>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</si>
  <si>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</si>
  <si>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</si>
  <si>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</si>
  <si>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</si>
  <si>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</si>
  <si>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</si>
  <si>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</si>
  <si>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</si>
  <si>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</si>
  <si>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</si>
  <si>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</si>
  <si>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</si>
  <si>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</si>
  <si>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</si>
  <si>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</si>
  <si>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</si>
  <si>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</si>
  <si>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</si>
  <si>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</si>
  <si>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</si>
  <si>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</si>
  <si>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</si>
  <si>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</si>
  <si>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</si>
  <si>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</si>
  <si>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</si>
  <si>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</si>
  <si>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</si>
  <si>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</si>
  <si>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</si>
  <si>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</si>
  <si>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</si>
  <si>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</si>
  <si>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</si>
  <si>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</si>
  <si>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</si>
  <si>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</si>
  <si>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</si>
  <si>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</si>
  <si>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</si>
  <si>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</si>
  <si>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</si>
  <si>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</si>
  <si>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</si>
  <si>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</si>
  <si>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</si>
  <si>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</si>
  <si>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</si>
  <si>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</si>
  <si>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</si>
  <si>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</si>
  <si>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</si>
  <si>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</si>
  <si>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</si>
  <si>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</si>
  <si>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</si>
  <si>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</si>
  <si>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</si>
  <si>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</si>
  <si>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</si>
  <si>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</si>
  <si>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</si>
  <si>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</si>
  <si>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</si>
  <si>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</si>
  <si>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</si>
  <si>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</si>
  <si>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</si>
  <si>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</si>
  <si>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</si>
  <si>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</si>
  <si>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</si>
  <si>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</si>
  <si>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</si>
  <si>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</si>
  <si>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</si>
  <si>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</si>
  <si>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</si>
  <si>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</si>
  <si>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</si>
  <si>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</si>
  <si>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</si>
  <si>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</si>
  <si>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</si>
  <si>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</si>
  <si>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</si>
  <si>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</si>
  <si>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</si>
  <si>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</si>
  <si>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</si>
  <si>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</si>
  <si>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</si>
  <si>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</si>
  <si>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</si>
  <si>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</si>
  <si>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</si>
  <si>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</si>
  <si>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</si>
  <si>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</si>
  <si>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</si>
  <si>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</si>
  <si>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</si>
  <si>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</si>
  <si>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</si>
  <si>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</si>
  <si>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</si>
  <si>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</si>
  <si>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</si>
  <si>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</si>
  <si>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</si>
  <si>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</si>
  <si>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</si>
  <si>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</si>
  <si>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</si>
  <si>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</si>
  <si>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</si>
  <si>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</si>
  <si>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</si>
  <si>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</si>
  <si>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</si>
  <si>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</si>
  <si>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</si>
  <si>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</si>
  <si>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</si>
  <si>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</si>
  <si>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</si>
  <si>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</si>
  <si>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</si>
  <si>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</si>
  <si>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</si>
  <si>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</si>
  <si>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</si>
  <si>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</si>
  <si>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</si>
  <si>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</si>
  <si>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</si>
  <si>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</si>
  <si>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</si>
  <si>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</si>
  <si>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</si>
  <si>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</si>
  <si>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</si>
  <si>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</si>
  <si>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</si>
  <si>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</si>
  <si>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</si>
  <si>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</si>
  <si>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</si>
  <si>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</si>
  <si>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</si>
  <si>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</si>
  <si>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</si>
  <si>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</si>
  <si>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</si>
  <si>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</si>
  <si>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</si>
  <si>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</si>
  <si>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</si>
  <si>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</si>
  <si>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</si>
  <si>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</si>
  <si>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</si>
  <si>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</si>
  <si>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</si>
  <si>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</si>
  <si>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</si>
  <si>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</si>
  <si>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</si>
  <si>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</si>
  <si>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</si>
  <si>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</si>
  <si>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</si>
  <si>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</si>
  <si>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</si>
  <si>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</si>
  <si>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</si>
  <si>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</si>
  <si>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</si>
  <si>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</si>
  <si>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</si>
  <si>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</si>
  <si>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</si>
  <si>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</si>
  <si>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</si>
  <si>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</si>
  <si>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</si>
  <si>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</si>
  <si>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</si>
  <si>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</si>
  <si>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</si>
  <si>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</si>
  <si>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</si>
  <si>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</si>
  <si>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</si>
  <si>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</si>
  <si>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</si>
  <si>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</si>
  <si>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</si>
  <si>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</si>
  <si>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</si>
  <si>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</si>
  <si>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</si>
  <si>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</si>
  <si>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</si>
  <si>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</si>
  <si>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</si>
  <si>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</si>
  <si>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</si>
  <si>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</si>
  <si>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</si>
  <si>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</si>
  <si>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</si>
  <si>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</si>
  <si>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</si>
  <si>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</si>
  <si>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</si>
  <si>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</si>
  <si>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</si>
  <si>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</si>
  <si>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</si>
  <si>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</si>
  <si>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</si>
  <si>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</si>
  <si>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</si>
  <si>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</si>
  <si>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</si>
  <si>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</si>
  <si>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</si>
  <si>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</si>
  <si>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</si>
  <si>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</si>
  <si>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</si>
  <si>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</si>
  <si>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</si>
  <si>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</si>
  <si>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</si>
  <si>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</si>
  <si>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</si>
  <si>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</si>
  <si>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</si>
  <si>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</si>
  <si>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</si>
  <si>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</si>
  <si>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</si>
  <si>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</si>
  <si>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</si>
  <si>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</si>
  <si>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</si>
  <si>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</si>
  <si>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</si>
  <si>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</si>
  <si>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</si>
  <si>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</si>
  <si>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</si>
  <si>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</si>
  <si>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</si>
  <si>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</si>
  <si>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</si>
  <si>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</si>
  <si>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</si>
  <si>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</si>
  <si>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</si>
  <si>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</si>
  <si>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</si>
  <si>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</si>
  <si>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</si>
  <si>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</si>
  <si>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</si>
  <si>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</si>
  <si>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</si>
  <si>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</si>
  <si>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</si>
  <si>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</si>
  <si>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</si>
  <si>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</si>
  <si>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</si>
  <si>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</si>
  <si>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</si>
  <si>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</si>
  <si>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</si>
  <si>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</si>
  <si>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</si>
  <si>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</si>
  <si>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</si>
  <si>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</si>
  <si>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</si>
  <si>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</si>
  <si>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</si>
  <si>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</si>
  <si>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</si>
  <si>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</si>
  <si>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</si>
  <si>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</si>
  <si>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</si>
  <si>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</si>
  <si>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</si>
  <si>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</si>
  <si>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</si>
  <si>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</si>
  <si>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</si>
  <si>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</si>
  <si>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</si>
  <si>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</si>
  <si>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</si>
  <si>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</si>
  <si>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</si>
  <si>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</si>
  <si>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</si>
  <si>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</si>
  <si>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</si>
  <si>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</si>
  <si>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</si>
  <si>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</si>
  <si>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</si>
  <si>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</si>
  <si>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</si>
  <si>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</si>
  <si>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</si>
  <si>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</si>
  <si>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</si>
  <si>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</si>
  <si>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</si>
  <si>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</si>
  <si>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</si>
  <si>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</si>
  <si>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</si>
  <si>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</si>
  <si>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</si>
  <si>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</si>
  <si>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</si>
  <si>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</si>
  <si>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</si>
  <si>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</si>
  <si>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</si>
  <si>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</si>
  <si>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</si>
  <si>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</si>
  <si>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</si>
  <si>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</si>
  <si>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</si>
  <si>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</si>
  <si>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</si>
  <si>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</si>
  <si>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</si>
  <si>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</si>
  <si>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</si>
  <si>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</si>
  <si>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</si>
  <si>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</si>
  <si>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</si>
  <si>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</si>
  <si>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</si>
  <si>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</si>
  <si>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</si>
  <si>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</si>
  <si>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</si>
  <si>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</si>
  <si>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</si>
  <si>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</si>
  <si>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</si>
  <si>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</si>
  <si>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</si>
  <si>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</si>
  <si>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</si>
  <si>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</si>
  <si>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</si>
  <si>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</si>
  <si>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</si>
  <si>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</si>
  <si>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</si>
  <si>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</si>
  <si>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</si>
  <si>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</si>
  <si>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</si>
  <si>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</si>
  <si>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</si>
  <si>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</si>
  <si>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</si>
  <si>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</si>
  <si>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</si>
  <si>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</si>
  <si>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</si>
  <si>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</si>
  <si>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</si>
  <si>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</si>
  <si>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</si>
  <si>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</si>
  <si>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</si>
  <si>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</si>
  <si>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</si>
  <si>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</si>
  <si>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</si>
  <si>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</si>
  <si>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</si>
  <si>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</si>
  <si>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</si>
  <si>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</si>
  <si>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</si>
  <si>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</si>
  <si>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</si>
  <si>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</si>
  <si>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</si>
  <si>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</si>
  <si>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</si>
  <si>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</si>
  <si>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</si>
  <si>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</si>
  <si>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</si>
  <si>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</si>
  <si>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</si>
  <si>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</si>
  <si>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</si>
  <si>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</si>
  <si>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</si>
  <si>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</si>
  <si>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</si>
  <si>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</si>
  <si>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</si>
  <si>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</si>
  <si>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</si>
  <si>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</si>
  <si>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</si>
  <si>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</si>
  <si>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</si>
  <si>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</si>
  <si>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</si>
  <si>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</si>
  <si>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</si>
  <si>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</si>
  <si>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</si>
  <si>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</si>
  <si>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</si>
  <si>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</si>
  <si>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</si>
  <si>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</si>
  <si>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</si>
  <si>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</si>
  <si>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</si>
  <si>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</si>
  <si>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</si>
  <si>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</si>
  <si>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</si>
  <si>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</si>
  <si>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</si>
  <si>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</si>
  <si>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</si>
  <si>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</si>
  <si>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</si>
  <si>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</si>
  <si>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</si>
  <si>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</si>
  <si>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</si>
  <si>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</si>
  <si>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</si>
  <si>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</si>
  <si>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</si>
  <si>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</si>
  <si>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</si>
  <si>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</si>
  <si>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</si>
  <si>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</si>
  <si>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</si>
  <si>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</si>
  <si>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</si>
  <si>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</si>
  <si>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</si>
  <si>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</si>
  <si>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</si>
  <si>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</si>
  <si>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</si>
  <si>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</si>
  <si>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</si>
  <si>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</si>
  <si>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</si>
  <si>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</si>
  <si>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</si>
  <si>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</si>
  <si>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</si>
  <si>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</si>
  <si>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</si>
  <si>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</si>
  <si>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</si>
  <si>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</si>
  <si>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</si>
  <si>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</si>
  <si>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</si>
  <si>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</si>
  <si>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</si>
  <si>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</si>
  <si>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</si>
  <si>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</si>
  <si>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</si>
  <si>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</si>
  <si>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</si>
  <si>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</si>
  <si>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</si>
  <si>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</si>
  <si>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</si>
  <si>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</si>
  <si>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</si>
  <si>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</si>
  <si>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</si>
  <si>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</si>
  <si>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</si>
  <si>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</si>
  <si>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</si>
  <si>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</si>
  <si>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</si>
  <si>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</si>
  <si>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</si>
  <si>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</si>
  <si>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</si>
  <si>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</si>
  <si>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</si>
  <si>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</si>
  <si>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</si>
  <si>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</si>
  <si>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</si>
  <si>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</si>
  <si>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</si>
  <si>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</si>
  <si>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</si>
  <si>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</si>
  <si>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</si>
  <si>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</si>
  <si>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</si>
  <si>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</si>
  <si>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</si>
  <si>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</si>
  <si>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</si>
  <si>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</si>
  <si>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</si>
  <si>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</si>
  <si>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</si>
  <si>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</si>
  <si>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</si>
  <si>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</si>
  <si>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</si>
  <si>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</si>
  <si>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</si>
  <si>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</si>
  <si>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</si>
  <si>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</si>
  <si>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</si>
  <si>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</si>
  <si>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</si>
  <si>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</si>
  <si>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</si>
  <si>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</si>
  <si>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</si>
  <si>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</si>
  <si>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</si>
  <si>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</si>
  <si>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</si>
  <si>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</si>
  <si>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</si>
  <si>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</si>
  <si>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</si>
  <si>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</si>
  <si>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</si>
  <si>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</si>
  <si>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</si>
  <si>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</si>
  <si>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</si>
  <si>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</si>
  <si>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</si>
  <si>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</si>
  <si>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</si>
  <si>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</si>
  <si>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</si>
  <si>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</si>
  <si>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</si>
  <si>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</si>
  <si>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</si>
  <si>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</si>
  <si>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</si>
  <si>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</si>
  <si>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</si>
  <si>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</si>
  <si>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</si>
  <si>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</si>
  <si>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</si>
  <si>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</si>
  <si>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</si>
  <si>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</si>
  <si>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</si>
  <si>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</si>
  <si>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</si>
  <si>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</si>
  <si>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</si>
  <si>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</si>
  <si>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</si>
  <si>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</si>
  <si>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</si>
  <si>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</si>
  <si>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</si>
  <si>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</si>
  <si>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</si>
  <si>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</si>
  <si>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</si>
  <si>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</si>
  <si>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</si>
  <si>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</si>
  <si>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</si>
  <si>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</si>
  <si>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</si>
  <si>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</si>
  <si>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</si>
  <si>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</si>
  <si>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</si>
  <si>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</si>
  <si>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</si>
  <si>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</si>
  <si>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</si>
  <si>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</si>
  <si>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</si>
  <si>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</si>
  <si>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</si>
  <si>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</si>
  <si>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</si>
  <si>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</si>
  <si>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</si>
  <si>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</si>
  <si>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</si>
  <si>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</si>
  <si>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</si>
  <si>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</si>
  <si>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</si>
  <si>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</si>
  <si>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</si>
  <si>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</si>
  <si>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</si>
  <si>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</si>
  <si>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</si>
  <si>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</si>
  <si>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</si>
  <si>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</si>
  <si>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</si>
  <si>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</si>
  <si>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</si>
  <si>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</si>
  <si>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</si>
  <si>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</si>
  <si>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</si>
  <si>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</si>
  <si>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</si>
  <si>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</si>
  <si>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</si>
  <si>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</si>
  <si>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</si>
  <si>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</si>
  <si>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</si>
  <si>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</si>
  <si>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</si>
  <si>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</si>
  <si>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</si>
  <si>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</si>
  <si>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</si>
  <si>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</si>
  <si>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</si>
  <si>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</si>
  <si>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</si>
  <si>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</si>
  <si>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</si>
  <si>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</si>
  <si>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</si>
  <si>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</si>
  <si>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</si>
  <si>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</si>
  <si>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</si>
  <si>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</si>
  <si>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</si>
  <si>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</si>
  <si>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</si>
  <si>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</si>
  <si>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</si>
  <si>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</si>
  <si>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</si>
  <si>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</si>
  <si>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</si>
  <si>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</si>
  <si>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</si>
  <si>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</si>
  <si>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</si>
  <si>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</si>
  <si>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</si>
  <si>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</si>
  <si>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</si>
  <si>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</si>
  <si>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</si>
  <si>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</si>
  <si>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</si>
  <si>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</si>
  <si>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</si>
  <si>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</si>
  <si>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</si>
  <si>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</si>
  <si>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</si>
  <si>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</si>
  <si>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</si>
  <si>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</si>
  <si>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</si>
  <si>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</si>
  <si>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</si>
  <si>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</si>
  <si>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</si>
  <si>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</si>
  <si>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</si>
  <si>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</si>
  <si>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</si>
  <si>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</si>
  <si>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</si>
  <si>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</si>
  <si>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</si>
  <si>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</si>
  <si>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</si>
  <si>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</si>
  <si>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</si>
  <si>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</si>
  <si>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</si>
  <si>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</si>
  <si>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</si>
  <si>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</si>
  <si>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</si>
  <si>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</si>
  <si>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</si>
  <si>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</si>
  <si>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</si>
  <si>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</si>
  <si>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</si>
  <si>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</si>
  <si>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</si>
  <si>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</si>
  <si>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</si>
  <si>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</si>
  <si>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</si>
  <si>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</si>
  <si>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</si>
  <si>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</si>
  <si>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</si>
  <si>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</si>
  <si>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</si>
  <si>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</si>
  <si>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</si>
  <si>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</si>
  <si>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</si>
  <si>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</si>
  <si>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</si>
  <si>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</si>
  <si>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</si>
  <si>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</si>
  <si>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</si>
  <si>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</si>
  <si>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</si>
  <si>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</si>
  <si>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</si>
  <si>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</si>
  <si>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</si>
  <si>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</si>
  <si>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</si>
  <si>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</si>
  <si>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</si>
  <si>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</si>
  <si>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</si>
  <si>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</si>
  <si>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</si>
  <si>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</si>
  <si>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</si>
  <si>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</si>
  <si>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</si>
  <si>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</si>
  <si>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</si>
  <si>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</si>
  <si>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</si>
  <si>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</si>
  <si>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</si>
  <si>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</si>
  <si>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</si>
  <si>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</si>
  <si>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</si>
  <si>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</si>
  <si>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</si>
  <si>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</si>
  <si>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</si>
  <si>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</si>
  <si>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</si>
  <si>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</si>
  <si>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</si>
  <si>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</si>
  <si>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</si>
  <si>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</si>
  <si>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</si>
  <si>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</si>
  <si>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</si>
  <si>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</si>
  <si>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</si>
  <si>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</si>
  <si>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</si>
  <si>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</si>
  <si>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</si>
  <si>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</si>
  <si>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</si>
  <si>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</si>
  <si>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</si>
  <si>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</si>
  <si>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</si>
  <si>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</si>
  <si>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</si>
  <si>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</si>
  <si>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</si>
  <si>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</si>
  <si>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</si>
  <si>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</si>
  <si>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</si>
  <si>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</si>
  <si>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</si>
  <si>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</si>
  <si>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</si>
  <si>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</si>
  <si>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</si>
  <si>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</si>
  <si>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</si>
  <si>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</si>
  <si>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</si>
  <si>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</si>
  <si>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</si>
  <si>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</si>
  <si>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</si>
  <si>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</si>
  <si>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</si>
  <si>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</si>
  <si>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</si>
  <si>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</si>
  <si>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</si>
  <si>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</si>
  <si>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</si>
  <si>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</si>
  <si>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</si>
  <si>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</si>
  <si>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</si>
  <si>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</si>
  <si>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</si>
  <si>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</si>
  <si>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</si>
  <si>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</si>
  <si>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</si>
  <si>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</si>
  <si>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</si>
  <si>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</si>
  <si>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</si>
  <si>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</si>
  <si>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</si>
  <si>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</si>
  <si>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</si>
  <si>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</si>
  <si>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</si>
  <si>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</si>
  <si>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</si>
  <si>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</si>
  <si>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</si>
  <si>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</si>
  <si>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</si>
  <si>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</si>
  <si>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</si>
  <si>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</si>
  <si>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</si>
  <si>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</si>
  <si>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</si>
  <si>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</si>
  <si>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</si>
  <si>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</si>
  <si>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</si>
  <si>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</si>
  <si>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</si>
  <si>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</si>
  <si>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</si>
  <si>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</si>
  <si>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</si>
  <si>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</si>
  <si>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</si>
  <si>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</si>
  <si>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</si>
  <si>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</si>
  <si>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</si>
  <si>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</si>
  <si>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</si>
  <si>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</si>
  <si>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</si>
  <si>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</si>
  <si>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</si>
  <si>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</si>
  <si>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</si>
  <si>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</si>
  <si>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</si>
  <si>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</si>
  <si>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</si>
  <si>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</si>
  <si>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</si>
  <si>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</si>
  <si>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</si>
  <si>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</si>
  <si>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</si>
  <si>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</si>
  <si>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</si>
  <si>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</si>
  <si>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</si>
  <si>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</si>
  <si>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</si>
  <si>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</si>
  <si>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</si>
  <si>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</si>
  <si>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</si>
  <si>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</si>
  <si>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</si>
  <si>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</si>
  <si>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</si>
  <si>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</si>
  <si>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</si>
  <si>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</si>
  <si>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</si>
  <si>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</si>
  <si>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</si>
  <si>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</si>
  <si>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</si>
  <si>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</si>
  <si>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</si>
  <si>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</si>
  <si>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</si>
  <si>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</si>
  <si>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</si>
  <si>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</si>
  <si>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</si>
  <si>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</si>
  <si>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</si>
  <si>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</si>
  <si>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</si>
  <si>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</si>
  <si>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</si>
  <si>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</si>
  <si>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</si>
  <si>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</si>
  <si>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</si>
  <si>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</si>
  <si>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</si>
  <si>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</si>
  <si>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</si>
  <si>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</si>
  <si>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</si>
  <si>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</si>
  <si>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</si>
  <si>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</si>
  <si>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</si>
  <si>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</si>
  <si>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</si>
  <si>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</si>
  <si>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</si>
  <si>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</si>
  <si>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</si>
  <si>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</si>
  <si>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</si>
  <si>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</si>
  <si>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</si>
  <si>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</si>
  <si>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</si>
  <si>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</si>
  <si>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</si>
  <si>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</si>
  <si>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</si>
  <si>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</si>
  <si>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</si>
  <si>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</si>
  <si>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</si>
  <si>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</si>
  <si>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</si>
  <si>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</si>
  <si>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</si>
  <si>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</si>
  <si>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</si>
  <si>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</si>
  <si>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</si>
  <si>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</si>
  <si>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</si>
  <si>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</si>
  <si>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</si>
  <si>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</si>
  <si>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</si>
  <si>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</si>
  <si>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</si>
  <si>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</si>
  <si>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</si>
  <si>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</si>
  <si>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</si>
  <si>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</si>
  <si>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</si>
  <si>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</si>
  <si>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</si>
  <si>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</si>
  <si>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</si>
  <si>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</si>
  <si>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</si>
  <si>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</si>
  <si>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</si>
  <si>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</si>
  <si>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</si>
  <si>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</si>
  <si>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</si>
  <si>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</si>
  <si>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</si>
  <si>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</si>
  <si>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</si>
  <si>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</si>
  <si>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</si>
  <si>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</si>
  <si>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</si>
  <si>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</si>
  <si>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</si>
  <si>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</si>
  <si>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</si>
  <si>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</si>
  <si>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</si>
  <si>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</si>
  <si>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</si>
  <si>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</si>
  <si>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</si>
  <si>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</si>
  <si>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</si>
  <si>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</si>
  <si>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</si>
  <si>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</si>
  <si>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</si>
  <si>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</si>
  <si>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</si>
  <si>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</si>
  <si>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</si>
  <si>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</si>
  <si>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</si>
  <si>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</si>
  <si>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</si>
  <si>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</si>
  <si>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</si>
  <si>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</si>
  <si>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</si>
  <si>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</si>
  <si>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</si>
  <si>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</si>
  <si>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</si>
  <si>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</si>
  <si>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</si>
  <si>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</si>
  <si>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</si>
  <si>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</si>
  <si>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</si>
  <si>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</si>
  <si>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</si>
  <si>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</si>
  <si>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</si>
  <si>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</si>
  <si>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</si>
  <si>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</si>
  <si>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</si>
  <si>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</si>
  <si>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</si>
  <si>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</si>
  <si>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</si>
  <si>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</si>
  <si>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</si>
  <si>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</si>
  <si>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</si>
  <si>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</si>
  <si>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</si>
  <si>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</si>
  <si>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</si>
  <si>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</si>
  <si>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</si>
  <si>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</si>
  <si>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</si>
  <si>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</si>
  <si>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</si>
  <si>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</si>
  <si>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</si>
  <si>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</si>
  <si>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</si>
  <si>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</si>
  <si>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</si>
  <si>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</si>
  <si>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</si>
  <si>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</si>
  <si>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</si>
  <si>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</si>
  <si>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</si>
  <si>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</si>
  <si>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</si>
  <si>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</si>
  <si>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</si>
  <si>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</si>
  <si>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</si>
  <si>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</si>
  <si>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</si>
  <si>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</si>
  <si>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</si>
  <si>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</si>
  <si>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</si>
  <si>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</si>
  <si>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</si>
  <si>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</si>
  <si>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</si>
  <si>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</si>
  <si>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</si>
  <si>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</si>
  <si>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</si>
  <si>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</si>
  <si>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</si>
  <si>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</si>
  <si>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</si>
  <si>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</si>
  <si>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</si>
  <si>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</si>
  <si>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</si>
  <si>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</si>
  <si>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</si>
  <si>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</si>
  <si>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</si>
  <si>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</si>
  <si>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</si>
  <si>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</si>
  <si>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</si>
  <si>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</si>
  <si>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</si>
  <si>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</si>
  <si>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</si>
  <si>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</si>
  <si>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</si>
  <si>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</si>
  <si>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</si>
  <si>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</si>
  <si>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</si>
  <si>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</si>
  <si>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</si>
  <si>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</si>
  <si>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</si>
  <si>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</si>
  <si>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</si>
  <si>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</si>
  <si>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</si>
  <si>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</si>
  <si>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</si>
  <si>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</si>
  <si>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</si>
  <si>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</si>
  <si>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</si>
  <si>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</si>
  <si>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</si>
  <si>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</si>
  <si>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</si>
  <si>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</si>
  <si>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</si>
  <si>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</si>
  <si>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</si>
  <si>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</si>
  <si>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</si>
  <si>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</si>
  <si>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</si>
  <si>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</si>
  <si>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</si>
  <si>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</si>
  <si>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</si>
  <si>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</si>
  <si>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</si>
  <si>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</si>
  <si>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</si>
  <si>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</si>
  <si>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</si>
  <si>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</si>
  <si>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</si>
  <si>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</si>
  <si>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</si>
  <si>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</si>
  <si>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</si>
  <si>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</si>
  <si>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</si>
  <si>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</si>
  <si>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</si>
  <si>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</si>
  <si>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</si>
  <si>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</si>
  <si>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</si>
  <si>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</si>
  <si>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</si>
  <si>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</si>
  <si>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</si>
  <si>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</si>
  <si>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</si>
  <si>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</si>
  <si>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</si>
  <si>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</si>
  <si>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</si>
  <si>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</si>
  <si>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</si>
  <si>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</si>
  <si>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</si>
  <si>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</si>
  <si>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</si>
  <si>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</si>
  <si>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</si>
  <si>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</si>
  <si>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</si>
  <si>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</si>
  <si>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</si>
  <si>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</si>
  <si>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</si>
  <si>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</si>
  <si>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</si>
  <si>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</si>
  <si>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</si>
  <si>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</si>
  <si>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</si>
  <si>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</si>
  <si>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</si>
  <si>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</si>
  <si>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</si>
  <si>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</si>
  <si>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</si>
  <si>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</si>
  <si>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</si>
  <si>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</si>
  <si>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</si>
  <si>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</si>
  <si>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</si>
  <si>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</si>
  <si>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</si>
  <si>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</si>
  <si>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</si>
  <si>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</si>
  <si>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</si>
  <si>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</si>
  <si>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</si>
  <si>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</si>
  <si>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</si>
  <si>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</si>
  <si>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</si>
  <si>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</si>
  <si>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</si>
  <si>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</si>
  <si>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</si>
  <si>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</si>
  <si>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</si>
  <si>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</si>
  <si>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</si>
  <si>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</si>
  <si>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</si>
  <si>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</si>
  <si>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</si>
  <si>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</si>
  <si>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</si>
  <si>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</si>
  <si>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</si>
  <si>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</si>
  <si>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</si>
  <si>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</si>
  <si>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</si>
  <si>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</si>
  <si>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</si>
  <si>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</si>
  <si>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</si>
  <si>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</si>
  <si>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</si>
  <si>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</si>
  <si>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</si>
  <si>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</si>
  <si>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</si>
  <si>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</si>
  <si>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</si>
  <si>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</si>
  <si>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</si>
  <si>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</si>
  <si>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</si>
  <si>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</si>
  <si>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</si>
  <si>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</si>
  <si>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</si>
  <si>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</si>
  <si>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</si>
  <si>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</si>
  <si>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</si>
  <si>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</si>
  <si>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</si>
  <si>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</si>
  <si>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</si>
  <si>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</si>
  <si>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</si>
  <si>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</si>
  <si>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</si>
  <si>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</si>
  <si>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</si>
  <si>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</si>
  <si>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</si>
  <si>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</si>
  <si>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</si>
  <si>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</si>
  <si>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</si>
  <si>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</si>
  <si>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</si>
  <si>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</si>
  <si>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</si>
  <si>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</si>
  <si>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</si>
  <si>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</si>
  <si>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</si>
  <si>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</si>
  <si>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</si>
  <si>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</si>
  <si>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</si>
  <si>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</si>
  <si>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</si>
  <si>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</si>
  <si>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</si>
  <si>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</si>
  <si>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</si>
  <si>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</si>
  <si>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</si>
  <si>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</si>
  <si>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</si>
  <si>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</si>
  <si>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</si>
  <si>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</si>
  <si>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</si>
  <si>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</si>
  <si>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</si>
  <si>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</si>
  <si>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</si>
  <si>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</si>
  <si>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</si>
  <si>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</si>
  <si>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</si>
  <si>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</si>
  <si>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</si>
  <si>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</si>
  <si>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</si>
  <si>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</si>
  <si>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</si>
  <si>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</si>
  <si>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</si>
  <si>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</si>
  <si>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</si>
  <si>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</si>
  <si>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</si>
  <si>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</si>
  <si>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</si>
  <si>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</si>
  <si>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</si>
  <si>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</si>
  <si>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</si>
  <si>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</si>
  <si>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</si>
  <si>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</si>
  <si>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</si>
  <si>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</si>
  <si>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</si>
  <si>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</si>
  <si>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</si>
  <si>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</si>
  <si>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</si>
  <si>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</si>
  <si>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</si>
  <si>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</si>
  <si>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</si>
  <si>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</si>
  <si>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</si>
  <si>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</si>
  <si>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</si>
  <si>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</si>
  <si>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</si>
  <si>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</si>
  <si>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</si>
  <si>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</si>
  <si>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</si>
  <si>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</si>
  <si>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</si>
  <si>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</si>
  <si>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</si>
  <si>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</si>
  <si>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</si>
  <si>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</si>
  <si>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</si>
  <si>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</si>
  <si>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</si>
  <si>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</si>
  <si>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</si>
  <si>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</si>
  <si>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</si>
  <si>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</si>
  <si>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</si>
  <si>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</si>
  <si>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</si>
  <si>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</si>
  <si>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</si>
  <si>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</si>
  <si>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</si>
  <si>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</si>
  <si>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</si>
  <si>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</si>
  <si>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</si>
  <si>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</si>
  <si>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</si>
  <si>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</si>
  <si>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</si>
  <si>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</si>
  <si>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</si>
  <si>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</si>
  <si>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</si>
  <si>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</si>
  <si>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</si>
  <si>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</si>
  <si>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</si>
  <si>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</si>
  <si>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</si>
  <si>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</si>
  <si>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</si>
  <si>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</si>
  <si>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</si>
  <si>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</si>
  <si>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</si>
  <si>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</si>
  <si>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</si>
  <si>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</si>
  <si>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</si>
  <si>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</si>
  <si>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</si>
  <si>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</si>
  <si>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</si>
  <si>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</si>
  <si>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</si>
  <si>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</si>
  <si>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</si>
  <si>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</si>
  <si>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</si>
  <si>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</si>
  <si>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</si>
  <si>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</si>
  <si>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</si>
  <si>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</si>
  <si>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</si>
  <si>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</si>
  <si>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</si>
  <si>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</si>
  <si>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</si>
  <si>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</si>
  <si>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</si>
  <si>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</si>
  <si>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</si>
  <si>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</si>
  <si>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</si>
  <si>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</si>
  <si>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</si>
  <si>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</si>
  <si>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</si>
  <si>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</si>
  <si>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</si>
  <si>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</si>
  <si>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</si>
  <si>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</si>
  <si>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</si>
  <si>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</si>
  <si>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</si>
  <si>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</si>
  <si>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</si>
  <si>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</si>
  <si>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</si>
  <si>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</si>
  <si>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</si>
  <si>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</si>
  <si>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</si>
  <si>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</si>
  <si>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</si>
  <si>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</si>
  <si>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</si>
  <si>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</si>
  <si>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</si>
  <si>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</si>
  <si>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</si>
  <si>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</si>
  <si>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</si>
  <si>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</si>
  <si>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</si>
  <si>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</si>
  <si>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</si>
  <si>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</si>
  <si>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</si>
  <si>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</si>
  <si>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</si>
  <si>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</si>
  <si>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</si>
  <si>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</si>
  <si>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</si>
  <si>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</si>
  <si>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</si>
  <si>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</si>
  <si>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</si>
  <si>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</si>
  <si>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</si>
  <si>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</si>
  <si>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</si>
  <si>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</si>
  <si>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</si>
  <si>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</si>
  <si>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</si>
  <si>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</si>
  <si>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</si>
  <si>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</si>
  <si>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</si>
  <si>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</si>
  <si>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</si>
  <si>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</si>
  <si>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</si>
  <si>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</si>
  <si>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</si>
  <si>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</si>
  <si>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</si>
  <si>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</si>
  <si>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</si>
  <si>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</si>
  <si>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</si>
  <si>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</si>
  <si>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</si>
  <si>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</si>
  <si>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</si>
  <si>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</si>
  <si>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</si>
  <si>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</si>
  <si>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</si>
  <si>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</si>
  <si>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</si>
  <si>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</si>
  <si>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</si>
  <si>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</si>
  <si>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</si>
  <si>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</si>
  <si>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</si>
  <si>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</si>
  <si>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</si>
  <si>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</si>
  <si>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</si>
  <si>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</si>
  <si>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</si>
  <si>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</si>
  <si>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</si>
  <si>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</si>
  <si>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</si>
  <si>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</si>
  <si>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</si>
  <si>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</si>
  <si>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</si>
  <si>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</si>
  <si>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</si>
  <si>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</si>
  <si>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</si>
  <si>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</si>
  <si>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</si>
  <si>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</si>
  <si>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</si>
  <si>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</si>
  <si>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</si>
  <si>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</si>
  <si>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</si>
  <si>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</si>
  <si>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</si>
  <si>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</si>
  <si>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</si>
  <si>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</si>
  <si>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</si>
  <si>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</si>
  <si>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</si>
  <si>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</si>
  <si>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</si>
  <si>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</si>
  <si>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</si>
  <si>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</si>
  <si>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</si>
  <si>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</si>
  <si>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</si>
  <si>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</si>
  <si>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</si>
  <si>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</si>
  <si>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</si>
  <si>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</si>
  <si>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</si>
  <si>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</si>
  <si>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</si>
  <si>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</si>
  <si>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</si>
  <si>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</si>
  <si>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</si>
  <si>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</si>
  <si>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</si>
  <si>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</si>
  <si>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</si>
  <si>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</si>
  <si>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</si>
  <si>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</si>
  <si>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</si>
  <si>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</si>
  <si>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</si>
  <si>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</si>
  <si>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</si>
  <si>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</si>
  <si>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</si>
  <si>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</si>
  <si>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</si>
  <si>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</si>
  <si>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</si>
  <si>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</si>
  <si>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</si>
  <si>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</si>
  <si>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</si>
  <si>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</si>
  <si>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</si>
  <si>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</si>
  <si>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</si>
  <si>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</si>
  <si>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</si>
  <si>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</si>
  <si>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</si>
  <si>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</si>
  <si>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</si>
  <si>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</si>
  <si>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</si>
  <si>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</si>
  <si>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</si>
  <si>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</si>
  <si>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</si>
  <si>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</si>
  <si>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</si>
  <si>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</si>
  <si>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</si>
  <si>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</si>
  <si>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</si>
  <si>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</si>
  <si>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</si>
  <si>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</si>
  <si>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</si>
  <si>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</si>
  <si>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</si>
  <si>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</si>
  <si>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</si>
  <si>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</si>
  <si>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</si>
  <si>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</si>
  <si>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</si>
  <si>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</si>
  <si>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</si>
  <si>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</si>
  <si>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</si>
  <si>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</si>
  <si>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</si>
  <si>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</si>
  <si>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</si>
  <si>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</si>
  <si>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</si>
  <si>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</si>
  <si>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</si>
  <si>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</si>
  <si>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</si>
  <si>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</si>
  <si>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</si>
  <si>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</si>
  <si>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</si>
  <si>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</si>
  <si>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</si>
  <si>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</si>
  <si>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</si>
  <si>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</si>
  <si>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</si>
  <si>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</si>
  <si>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</si>
  <si>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</si>
  <si>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</si>
  <si>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</si>
  <si>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</si>
  <si>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</si>
  <si>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</si>
  <si>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</si>
  <si>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</si>
  <si>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</si>
  <si>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</si>
  <si>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</si>
  <si>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</si>
  <si>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</si>
  <si>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</si>
  <si>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</si>
  <si>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</si>
  <si>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</si>
  <si>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</si>
  <si>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</si>
  <si>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</si>
  <si>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</si>
  <si>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</si>
  <si>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</si>
  <si>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</si>
  <si>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</si>
  <si>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</si>
  <si>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</si>
  <si>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</si>
  <si>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</si>
  <si>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</si>
  <si>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</si>
  <si>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</si>
  <si>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</si>
  <si>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</si>
  <si>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</si>
  <si>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</si>
  <si>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</si>
  <si>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</si>
  <si>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</si>
  <si>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</si>
  <si>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</si>
  <si>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</si>
  <si>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</si>
  <si>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</si>
  <si>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</si>
  <si>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</si>
  <si>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</si>
  <si>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</si>
  <si>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</si>
  <si>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</si>
  <si>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</si>
  <si>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</si>
  <si>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</si>
  <si>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</si>
  <si>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</si>
  <si>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</si>
  <si>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</si>
  <si>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</si>
  <si>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</si>
  <si>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</si>
  <si>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</si>
  <si>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</si>
  <si>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</si>
  <si>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</si>
  <si>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</si>
  <si>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</si>
  <si>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</si>
  <si>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</si>
  <si>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</si>
  <si>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</si>
  <si>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</si>
  <si>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</si>
  <si>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</si>
  <si>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</si>
  <si>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</si>
  <si>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</si>
  <si>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</si>
  <si>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</si>
  <si>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</si>
  <si>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</si>
  <si>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</si>
  <si>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</si>
  <si>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</si>
  <si>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</si>
  <si>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</si>
  <si>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</si>
  <si>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</si>
  <si>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</si>
  <si>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</si>
  <si>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</si>
  <si>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</si>
  <si>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</si>
  <si>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</si>
  <si>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</si>
  <si>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</si>
  <si>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</si>
  <si>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</si>
  <si>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</si>
  <si>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</si>
  <si>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</si>
  <si>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</si>
  <si>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</si>
  <si>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</si>
  <si>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</si>
  <si>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</si>
  <si>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</si>
  <si>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</si>
  <si>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</si>
  <si>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</si>
  <si>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</si>
  <si>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</si>
  <si>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</si>
  <si>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</si>
  <si>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</si>
  <si>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</si>
  <si>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</si>
  <si>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</si>
  <si>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</si>
  <si>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</si>
  <si>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</si>
  <si>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</si>
  <si>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</si>
  <si>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</si>
  <si>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</si>
  <si>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</si>
  <si>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</si>
  <si>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</si>
  <si>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</si>
  <si>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</si>
  <si>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</si>
  <si>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</si>
  <si>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</si>
  <si>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</si>
  <si>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</si>
  <si>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</si>
  <si>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</si>
  <si>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</si>
  <si>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</si>
  <si>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</si>
  <si>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</si>
  <si>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</si>
  <si>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</si>
  <si>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</si>
  <si>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</si>
  <si>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</si>
  <si>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</si>
  <si>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</si>
  <si>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</si>
  <si>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</si>
  <si>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</si>
  <si>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</si>
  <si>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</si>
  <si>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</si>
  <si>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</si>
  <si>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</si>
  <si>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</si>
  <si>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</si>
  <si>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</si>
  <si>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</si>
  <si>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</si>
  <si>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</si>
  <si>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</si>
  <si>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</si>
  <si>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</si>
  <si>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</si>
  <si>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</si>
  <si>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</si>
  <si>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</si>
  <si>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</si>
  <si>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</si>
  <si>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</si>
  <si>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</si>
  <si>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</si>
  <si>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</si>
  <si>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</si>
  <si>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</si>
  <si>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</si>
  <si>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</si>
  <si>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</si>
  <si>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</si>
  <si>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</si>
  <si>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</si>
  <si>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</si>
  <si>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</si>
  <si>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</si>
  <si>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</si>
  <si>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</si>
  <si>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</si>
  <si>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</si>
  <si>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</si>
  <si>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</si>
  <si>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</si>
  <si>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</si>
  <si>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</si>
  <si>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</si>
  <si>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</si>
  <si>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</si>
  <si>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</si>
  <si>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</si>
  <si>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</si>
  <si>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</si>
  <si>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</si>
  <si>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</si>
  <si>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</si>
  <si>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</si>
  <si>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</si>
  <si>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</si>
  <si>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</si>
  <si>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</si>
  <si>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</si>
  <si>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</si>
  <si>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</si>
  <si>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</si>
  <si>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</si>
  <si>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</si>
  <si>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</si>
  <si>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</si>
  <si>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</si>
  <si>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</si>
  <si>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</si>
  <si>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</si>
  <si>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</si>
  <si>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</si>
  <si>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</si>
  <si>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</si>
  <si>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</si>
  <si>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</si>
  <si>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</si>
  <si>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</si>
  <si>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</si>
  <si>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</si>
  <si>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</si>
  <si>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</si>
  <si>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</si>
  <si>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</si>
  <si>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</si>
  <si>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</si>
  <si>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</si>
  <si>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</si>
  <si>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</si>
  <si>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</si>
  <si>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</si>
  <si>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</si>
  <si>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</si>
  <si>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</si>
  <si>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</si>
  <si>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</si>
  <si>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</si>
  <si>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</si>
  <si>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</si>
  <si>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</si>
  <si>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</si>
  <si>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</si>
  <si>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</si>
  <si>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</si>
  <si>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</si>
  <si>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</si>
  <si>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</si>
  <si>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</si>
  <si>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</si>
  <si>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</si>
  <si>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</si>
  <si>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</si>
  <si>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</si>
  <si>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</si>
  <si>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</si>
  <si>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</si>
  <si>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</si>
  <si>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</si>
  <si>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</si>
  <si>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</si>
  <si>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</si>
  <si>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</si>
  <si>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</si>
  <si>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</si>
  <si>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</si>
  <si>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</si>
  <si>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</si>
  <si>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</si>
  <si>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</si>
  <si>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</si>
  <si>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</si>
  <si>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</si>
  <si>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</si>
  <si>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</si>
  <si>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</si>
  <si>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</si>
  <si>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</si>
  <si>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</si>
  <si>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</si>
  <si>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</si>
  <si>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</si>
  <si>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</si>
  <si>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</si>
  <si>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</si>
  <si>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</si>
  <si>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</si>
  <si>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</si>
  <si>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</si>
  <si>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</si>
  <si>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</si>
  <si>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</si>
  <si>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</si>
  <si>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</si>
  <si>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</si>
  <si>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</si>
  <si>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</si>
  <si>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</si>
  <si>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</si>
  <si>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</si>
  <si>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</si>
  <si>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</si>
  <si>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</si>
  <si>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</si>
  <si>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</si>
  <si>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</si>
  <si>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</si>
  <si>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</si>
  <si>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</si>
  <si>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</si>
  <si>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</si>
  <si>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</si>
  <si>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</si>
  <si>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</si>
  <si>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</si>
  <si>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</si>
  <si>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</si>
  <si>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</si>
  <si>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</si>
  <si>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</si>
  <si>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</si>
  <si>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</si>
  <si>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</si>
  <si>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</si>
  <si>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</si>
  <si>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</si>
  <si>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</si>
  <si>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</si>
  <si>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</si>
  <si>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</si>
  <si>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</si>
  <si>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</si>
  <si>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</si>
  <si>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</si>
  <si>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</si>
  <si>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</si>
  <si>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</si>
  <si>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</si>
  <si>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</si>
  <si>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</si>
  <si>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</si>
  <si>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</si>
  <si>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</si>
  <si>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</si>
  <si>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</si>
  <si>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</si>
  <si>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</si>
  <si>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</si>
  <si>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</si>
  <si>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</si>
  <si>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</si>
  <si>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</si>
  <si>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</si>
  <si>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</si>
  <si>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</si>
  <si>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</si>
  <si>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</si>
  <si>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</si>
  <si>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</si>
  <si>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</si>
  <si>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</si>
  <si>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</si>
  <si>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</si>
  <si>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</si>
  <si>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</si>
  <si>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</si>
  <si>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</si>
  <si>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</si>
  <si>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</si>
  <si>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</si>
  <si>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</si>
  <si>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</si>
  <si>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</si>
  <si>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</si>
  <si>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</si>
  <si>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</si>
  <si>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</si>
  <si>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</si>
  <si>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</si>
  <si>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</si>
  <si>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</si>
  <si>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</si>
  <si>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</si>
  <si>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</si>
  <si>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</si>
  <si>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</si>
  <si>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</si>
  <si>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</si>
  <si>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</si>
  <si>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</si>
  <si>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</si>
  <si>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</si>
  <si>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</si>
  <si>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</si>
  <si>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</si>
  <si>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</si>
  <si>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</si>
  <si>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</si>
  <si>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</si>
  <si>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</si>
  <si>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</si>
  <si>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</si>
  <si>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</si>
  <si>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</si>
  <si>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</si>
  <si>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</si>
  <si>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</si>
  <si>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</si>
  <si>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</si>
  <si>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</si>
  <si>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</si>
  <si>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</si>
  <si>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</si>
  <si>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</si>
  <si>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</si>
  <si>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</si>
  <si>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</si>
  <si>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</si>
  <si>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</si>
  <si>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</si>
  <si>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</si>
  <si>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</si>
  <si>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</si>
  <si>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</si>
  <si>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</si>
  <si>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</si>
  <si>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</si>
  <si>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</si>
  <si>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</si>
  <si>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</si>
  <si>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</si>
  <si>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</si>
  <si>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</si>
  <si>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</si>
  <si>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</si>
  <si>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</si>
  <si>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</si>
  <si>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</si>
  <si>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</si>
  <si>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</si>
  <si>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</si>
  <si>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</si>
  <si>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</si>
  <si>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</si>
  <si>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</si>
  <si>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</si>
  <si>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</si>
  <si>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</si>
  <si>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</si>
  <si>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</si>
  <si>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</si>
  <si>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</si>
  <si>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</si>
  <si>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</si>
  <si>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</si>
  <si>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</si>
  <si>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</si>
  <si>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</si>
  <si>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</si>
  <si>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</si>
  <si>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</si>
  <si>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</si>
  <si>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</si>
  <si>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</si>
  <si>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</si>
  <si>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</si>
  <si>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</si>
  <si>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</si>
  <si>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</si>
  <si>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</si>
  <si>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</si>
  <si>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</si>
  <si>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</si>
  <si>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</si>
  <si>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</si>
  <si>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</si>
  <si>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</si>
  <si>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</si>
  <si>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</si>
  <si>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</si>
  <si>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</si>
  <si>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</si>
  <si>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</si>
  <si>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</si>
  <si>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</si>
  <si>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</si>
  <si>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</si>
  <si>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</si>
  <si>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</si>
  <si>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</si>
  <si>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</si>
  <si>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</si>
  <si>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</si>
  <si>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</si>
  <si>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</si>
  <si>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</si>
  <si>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</si>
  <si>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</si>
  <si>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</si>
  <si>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</si>
  <si>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</si>
  <si>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</si>
  <si>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</si>
  <si>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</si>
  <si>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</si>
  <si>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</si>
  <si>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</si>
  <si>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</si>
  <si>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</si>
  <si>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</si>
  <si>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</si>
  <si>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</si>
  <si>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</si>
  <si>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</si>
  <si>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</si>
  <si>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</si>
  <si>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</si>
  <si>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</si>
  <si>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</si>
  <si>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</si>
  <si>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</si>
  <si>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</si>
  <si>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</si>
  <si>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</si>
  <si>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</si>
  <si>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</si>
  <si>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</si>
  <si>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</si>
  <si>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</si>
  <si>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</si>
  <si>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</si>
  <si>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</si>
  <si>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</si>
  <si>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</si>
  <si>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</si>
  <si>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</si>
  <si>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</si>
  <si>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</si>
  <si>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</si>
  <si>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</si>
  <si>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</si>
  <si>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</si>
  <si>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</si>
  <si>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</si>
  <si>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</si>
  <si>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</si>
  <si>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</si>
  <si>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</si>
  <si>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</si>
  <si>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</si>
  <si>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</si>
  <si>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</si>
  <si>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</si>
  <si>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</si>
  <si>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</si>
  <si>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</si>
  <si>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</si>
  <si>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</si>
  <si>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</si>
  <si>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</si>
  <si>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</si>
  <si>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</si>
  <si>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</si>
  <si>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</si>
  <si>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</si>
  <si>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</si>
  <si>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</si>
  <si>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</si>
  <si>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</si>
  <si>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</si>
  <si>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</si>
  <si>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</si>
  <si>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</si>
  <si>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</si>
  <si>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</si>
  <si>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</si>
  <si>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</si>
  <si>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</si>
  <si>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</si>
  <si>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</si>
  <si>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</si>
  <si>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</si>
  <si>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</si>
  <si>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</si>
  <si>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</si>
  <si>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</si>
  <si>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</si>
  <si>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</si>
  <si>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</si>
  <si>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</si>
  <si>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</si>
  <si>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</si>
  <si>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</si>
  <si>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</si>
  <si>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</si>
  <si>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</si>
  <si>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</si>
  <si>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</si>
  <si>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</si>
  <si>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</si>
  <si>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</si>
  <si>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</si>
  <si>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</si>
  <si>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</si>
  <si>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</si>
  <si>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</si>
  <si>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</si>
  <si>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</si>
  <si>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</si>
  <si>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</si>
  <si>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</si>
  <si>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</si>
  <si>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</si>
  <si>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</si>
  <si>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</si>
  <si>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</si>
  <si>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</si>
  <si>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</si>
  <si>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</si>
  <si>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</si>
  <si>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</si>
  <si>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</si>
  <si>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</si>
  <si>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</si>
  <si>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</si>
  <si>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</si>
  <si>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</si>
  <si>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</si>
  <si>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</si>
  <si>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</si>
  <si>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</si>
  <si>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</si>
  <si>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</si>
  <si>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</si>
  <si>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</si>
  <si>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</si>
  <si>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</si>
  <si>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</si>
  <si>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</si>
  <si>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</si>
  <si>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</si>
  <si>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</si>
  <si>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</si>
  <si>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</si>
  <si>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</si>
  <si>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</si>
  <si>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</si>
  <si>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</si>
  <si>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</si>
  <si>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</si>
  <si>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</si>
  <si>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</si>
  <si>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</si>
  <si>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</si>
  <si>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</si>
  <si>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</si>
  <si>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</si>
  <si>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</si>
  <si>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</si>
  <si>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</si>
  <si>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</si>
  <si>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</si>
  <si>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</si>
  <si>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</si>
  <si>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</si>
  <si>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</si>
  <si>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</si>
  <si>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</si>
  <si>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</si>
  <si>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</si>
  <si>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</si>
  <si>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</si>
  <si>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</si>
  <si>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</si>
  <si>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</si>
  <si>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</si>
  <si>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</si>
  <si>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</si>
  <si>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</si>
  <si>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</si>
  <si>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</si>
  <si>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</si>
  <si>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</si>
  <si>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</si>
  <si>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</si>
  <si>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</si>
  <si>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</si>
  <si>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</si>
  <si>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</si>
  <si>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</si>
  <si>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</si>
  <si>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</si>
  <si>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</si>
  <si>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</si>
  <si>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</si>
  <si>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</si>
  <si>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</si>
  <si>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</si>
  <si>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</si>
  <si>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</si>
  <si>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</si>
  <si>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</si>
  <si>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</si>
  <si>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</si>
  <si>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</si>
  <si>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</si>
  <si>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</si>
  <si>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</si>
  <si>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</si>
  <si>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</si>
  <si>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</si>
  <si>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</si>
  <si>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</si>
  <si>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</si>
  <si>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</si>
  <si>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</si>
  <si>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</si>
  <si>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</si>
  <si>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</si>
  <si>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</si>
  <si>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</si>
  <si>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</si>
  <si>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</si>
  <si>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</si>
  <si>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</si>
  <si>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</si>
  <si>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</si>
  <si>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</si>
  <si>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</si>
  <si>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</si>
  <si>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</si>
  <si>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</si>
  <si>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</si>
  <si>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</si>
  <si>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</si>
  <si>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</si>
  <si>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</si>
  <si>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</si>
  <si>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</si>
  <si>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</si>
  <si>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</si>
  <si>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</si>
  <si>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</si>
  <si>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</si>
  <si>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</si>
  <si>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</si>
  <si>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</si>
  <si>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</si>
  <si>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</si>
  <si>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</si>
  <si>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</si>
  <si>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</si>
  <si>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</si>
  <si>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</si>
  <si>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</si>
  <si>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</si>
  <si>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</si>
  <si>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</si>
  <si>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</si>
  <si>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</si>
  <si>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</si>
  <si>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</si>
  <si>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</si>
  <si>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</si>
  <si>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</si>
  <si>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</si>
  <si>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</si>
  <si>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</si>
  <si>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</si>
  <si>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</si>
  <si>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</si>
  <si>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</si>
  <si>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</si>
  <si>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</si>
  <si>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</si>
  <si>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</si>
  <si>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</si>
  <si>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</si>
  <si>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</si>
  <si>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</si>
  <si>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</si>
  <si>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</si>
  <si>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</si>
  <si>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</si>
  <si>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</si>
  <si>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</si>
  <si>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</si>
  <si>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</si>
  <si>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</si>
  <si>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</si>
  <si>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</si>
  <si>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</si>
  <si>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</si>
  <si>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</si>
  <si>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</si>
  <si>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</si>
  <si>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</si>
  <si>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</si>
  <si>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</si>
  <si>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</si>
  <si>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</si>
  <si>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</si>
  <si>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</si>
  <si>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</si>
  <si>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</si>
  <si>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</si>
  <si>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</si>
  <si>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</si>
  <si>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</si>
  <si>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</si>
  <si>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</si>
  <si>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</si>
  <si>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</si>
  <si>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</si>
  <si>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</si>
  <si>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</si>
  <si>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</si>
  <si>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</si>
  <si>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</si>
  <si>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</si>
  <si>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</si>
  <si>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</si>
  <si>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</si>
  <si>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</si>
  <si>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</si>
  <si>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</si>
  <si>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</si>
  <si>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</si>
  <si>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</si>
  <si>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</si>
  <si>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</si>
  <si>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</si>
  <si>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</si>
  <si>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</si>
  <si>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</si>
  <si>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</si>
  <si>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</si>
  <si>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</si>
  <si>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</si>
  <si>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</si>
  <si>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</si>
  <si>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</si>
  <si>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</si>
  <si>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</si>
  <si>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</si>
  <si>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</si>
  <si>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</si>
  <si>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</si>
  <si>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</si>
  <si>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</si>
  <si>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</si>
  <si>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</si>
  <si>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</si>
  <si>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</si>
  <si>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</si>
  <si>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</si>
  <si>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</si>
  <si>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</si>
  <si>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</si>
  <si>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</si>
  <si>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</si>
  <si>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</si>
  <si>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</si>
  <si>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</si>
  <si>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</si>
  <si>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</si>
  <si>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</si>
  <si>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</si>
  <si>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</si>
  <si>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</si>
  <si>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</si>
  <si>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</si>
  <si>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</si>
  <si>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</si>
  <si>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</si>
  <si>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</si>
  <si>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</si>
  <si>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</si>
  <si>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</si>
  <si>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</si>
  <si>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</si>
  <si>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</si>
  <si>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</si>
  <si>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</si>
  <si>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</si>
  <si>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</si>
  <si>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</si>
  <si>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</si>
  <si>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</si>
  <si>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</si>
  <si>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</si>
  <si>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</si>
  <si>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</si>
  <si>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</si>
  <si>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</si>
  <si>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</si>
  <si>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</si>
  <si>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</si>
  <si>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</si>
  <si>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</si>
  <si>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</si>
  <si>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</si>
  <si>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</si>
  <si>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</si>
  <si>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</si>
  <si>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</si>
  <si>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</si>
  <si>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</si>
  <si>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</si>
  <si>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</si>
  <si>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</si>
  <si>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</si>
  <si>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</si>
  <si>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</si>
  <si>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</si>
  <si>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</si>
  <si>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</si>
  <si>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</si>
  <si>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</si>
  <si>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</si>
  <si>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</si>
  <si>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</si>
  <si>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</si>
  <si>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</si>
  <si>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</si>
  <si>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</si>
  <si>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</si>
  <si>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</si>
  <si>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</si>
  <si>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</si>
  <si>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</si>
  <si>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</si>
  <si>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</si>
  <si>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</si>
  <si>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</si>
  <si>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</si>
  <si>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</si>
  <si>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</si>
  <si>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</si>
  <si>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</si>
  <si>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</si>
  <si>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</si>
  <si>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</si>
  <si>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</si>
  <si>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</si>
  <si>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</si>
  <si>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</si>
  <si>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</si>
  <si>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</si>
  <si>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</si>
  <si>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</si>
  <si>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</si>
  <si>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</si>
  <si>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</si>
  <si>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</si>
  <si>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</si>
  <si>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</si>
  <si>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</si>
  <si>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</si>
  <si>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</si>
  <si>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</si>
  <si>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</si>
  <si>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</si>
  <si>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</si>
  <si>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</si>
  <si>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</si>
  <si>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</si>
  <si>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</si>
  <si>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</si>
  <si>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</si>
  <si>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</si>
  <si>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</si>
  <si>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</si>
  <si>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</si>
  <si>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</si>
  <si>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</si>
  <si>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</si>
  <si>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</si>
  <si>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</si>
  <si>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</si>
  <si>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</si>
  <si>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</si>
  <si>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</si>
  <si>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</si>
  <si>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</si>
  <si>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</si>
  <si>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</si>
  <si>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</si>
  <si>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</si>
  <si>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</si>
  <si>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</si>
  <si>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</si>
  <si>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</si>
  <si>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</si>
  <si>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</si>
  <si>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</si>
  <si>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</si>
  <si>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</si>
  <si>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</si>
  <si>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</si>
  <si>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</si>
  <si>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</si>
  <si>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</si>
  <si>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</si>
  <si>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</si>
  <si>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</si>
  <si>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</si>
  <si>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</si>
  <si>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</si>
  <si>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</si>
  <si>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</si>
  <si>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</si>
  <si>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</si>
  <si>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</si>
  <si>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</si>
  <si>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</si>
  <si>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</si>
  <si>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</si>
  <si>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</si>
  <si>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</si>
  <si>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</si>
  <si>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</si>
  <si>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</si>
  <si>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</si>
  <si>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</si>
  <si>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</si>
  <si>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</si>
  <si>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</si>
  <si>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</si>
  <si>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</si>
  <si>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</si>
  <si>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</si>
  <si>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</si>
  <si>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</si>
  <si>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</si>
  <si>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</si>
  <si>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</si>
  <si>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</si>
  <si>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</si>
  <si>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</si>
  <si>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</si>
  <si>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</si>
  <si>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</si>
  <si>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</si>
  <si>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</si>
  <si>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</si>
  <si>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</si>
  <si>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</si>
  <si>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</si>
  <si>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</si>
  <si>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</si>
  <si>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</si>
  <si>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</si>
  <si>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</si>
  <si>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</si>
  <si>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</si>
  <si>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</si>
  <si>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</si>
  <si>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</si>
  <si>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</si>
  <si>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</si>
  <si>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</si>
  <si>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</si>
  <si>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</si>
  <si>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</si>
  <si>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</si>
  <si>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</si>
  <si>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</si>
  <si>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</si>
  <si>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</si>
  <si>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</si>
  <si>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</si>
  <si>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</si>
  <si>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</si>
  <si>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</si>
  <si>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</si>
  <si>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</si>
  <si>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</si>
  <si>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</si>
  <si>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</si>
  <si>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</si>
  <si>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</si>
  <si>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</si>
  <si>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</si>
  <si>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</si>
  <si>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</si>
  <si>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</si>
  <si>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</si>
  <si>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</si>
  <si>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</si>
  <si>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</si>
  <si>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</si>
  <si>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</si>
  <si>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</si>
  <si>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</si>
  <si>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</si>
  <si>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</si>
  <si>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</si>
  <si>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</si>
  <si>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</si>
  <si>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</si>
  <si>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</si>
  <si>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</si>
  <si>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</si>
  <si>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</si>
  <si>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</si>
  <si>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</si>
  <si>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</si>
  <si>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</si>
  <si>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</si>
  <si>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</si>
  <si>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</si>
  <si>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</si>
  <si>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</si>
  <si>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</si>
  <si>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</si>
  <si>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</si>
  <si>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</si>
  <si>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</si>
  <si>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</si>
  <si>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</si>
  <si>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</si>
  <si>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</si>
  <si>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</si>
  <si>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</si>
  <si>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</si>
  <si>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</si>
  <si>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</si>
  <si>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</si>
  <si>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</si>
  <si>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</si>
  <si>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</si>
  <si>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</si>
  <si>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</si>
  <si>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</si>
  <si>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</si>
  <si>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</si>
  <si>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</si>
  <si>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</si>
  <si>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</si>
  <si>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</si>
  <si>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</si>
  <si>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</si>
  <si>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</si>
  <si>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</si>
  <si>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</si>
  <si>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</si>
  <si>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</si>
  <si>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</si>
  <si>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</si>
  <si>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</si>
  <si>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</si>
  <si>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</si>
  <si>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</si>
  <si>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</si>
  <si>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</si>
  <si>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</si>
  <si>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</si>
  <si>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</si>
  <si>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</si>
  <si>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</si>
  <si>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</si>
  <si>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</si>
  <si>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</si>
  <si>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</si>
  <si>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</si>
  <si>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</si>
  <si>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</si>
  <si>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</si>
  <si>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</si>
  <si>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</si>
  <si>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</si>
  <si>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</si>
  <si>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</si>
  <si>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</si>
  <si>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</si>
  <si>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</si>
  <si>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</si>
  <si>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</si>
  <si>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</si>
  <si>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</si>
  <si>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</si>
  <si>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</si>
  <si>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</si>
  <si>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</si>
  <si>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</si>
  <si>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</si>
  <si>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</si>
  <si>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</si>
  <si>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</si>
  <si>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</si>
  <si>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</si>
  <si>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</si>
  <si>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</si>
  <si>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</si>
  <si>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</si>
  <si>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</si>
  <si>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</si>
  <si>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</si>
  <si>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</si>
  <si>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</si>
  <si>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</si>
  <si>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</si>
  <si>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</si>
  <si>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</si>
  <si>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</si>
  <si>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</si>
  <si>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</si>
  <si>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</si>
  <si>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</si>
  <si>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</si>
  <si>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</si>
  <si>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</si>
  <si>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</si>
  <si>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</si>
  <si>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</si>
  <si>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</si>
  <si>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</si>
  <si>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</si>
  <si>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</si>
  <si>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</si>
  <si>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</si>
  <si>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</si>
  <si>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</si>
  <si>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</si>
  <si>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</si>
  <si>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</si>
  <si>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</si>
  <si>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</si>
  <si>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</si>
  <si>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</si>
  <si>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</si>
  <si>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</si>
  <si>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</si>
  <si>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</si>
  <si>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</si>
  <si>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</si>
  <si>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</si>
  <si>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</si>
  <si>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</si>
  <si>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</si>
  <si>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</si>
  <si>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</si>
  <si>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</si>
  <si>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</si>
  <si>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</si>
  <si>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</si>
  <si>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</si>
  <si>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</si>
  <si>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</si>
  <si>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</si>
  <si>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</si>
  <si>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</si>
  <si>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</si>
  <si>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</si>
  <si>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</si>
  <si>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</si>
  <si>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</si>
  <si>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</si>
  <si>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</si>
  <si>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</si>
  <si>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</si>
  <si>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</si>
  <si>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</si>
  <si>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</si>
  <si>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</si>
  <si>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</si>
  <si>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</si>
  <si>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</si>
  <si>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</si>
  <si>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</si>
  <si>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</si>
  <si>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</si>
  <si>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</si>
  <si>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</si>
  <si>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</si>
  <si>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</si>
  <si>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</si>
  <si>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</si>
  <si>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</si>
  <si>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</si>
  <si>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</si>
  <si>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</si>
  <si>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</si>
  <si>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</si>
  <si>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</si>
  <si>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</si>
  <si>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</si>
  <si>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</si>
  <si>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</si>
  <si>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</si>
  <si>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</si>
  <si>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</si>
  <si>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</si>
  <si>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</si>
  <si>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</si>
  <si>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</si>
  <si>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</si>
  <si>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</si>
  <si>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</si>
  <si>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</si>
  <si>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</si>
  <si>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</si>
  <si>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</si>
  <si>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</si>
  <si>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</si>
  <si>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</si>
  <si>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</si>
  <si>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</si>
  <si>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</si>
  <si>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</si>
  <si>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</si>
  <si>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</si>
  <si>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</si>
  <si>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</si>
  <si>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</si>
  <si>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</si>
  <si>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</si>
  <si>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</si>
  <si>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</si>
  <si>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</si>
  <si>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</si>
  <si>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</si>
  <si>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</si>
  <si>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</si>
  <si>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</si>
  <si>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</si>
  <si>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</si>
  <si>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</si>
  <si>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</si>
  <si>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</si>
  <si>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</si>
  <si>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</si>
  <si>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</si>
  <si>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</si>
  <si>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</si>
  <si>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</si>
  <si>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</si>
  <si>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</si>
  <si>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</si>
  <si>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</si>
  <si>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</si>
  <si>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</si>
  <si>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</si>
  <si>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</si>
  <si>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</si>
  <si>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</si>
  <si>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</si>
  <si>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</si>
  <si>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</si>
  <si>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</si>
  <si>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</si>
  <si>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</si>
  <si>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</si>
  <si>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</si>
  <si>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</si>
  <si>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</si>
  <si>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</si>
  <si>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</si>
  <si>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</si>
  <si>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</si>
  <si>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</si>
  <si>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</si>
  <si>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</si>
  <si>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</si>
  <si>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</si>
  <si>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</si>
  <si>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</si>
  <si>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</si>
  <si>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</si>
  <si>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</si>
  <si>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</si>
  <si>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</si>
  <si>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</si>
  <si>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</si>
  <si>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</si>
  <si>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</si>
  <si>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</si>
  <si>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</si>
  <si>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</si>
  <si>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</si>
  <si>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</si>
  <si>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</si>
  <si>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</si>
  <si>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</si>
  <si>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</si>
  <si>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</si>
  <si>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</si>
  <si>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</si>
  <si>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</si>
  <si>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</si>
  <si>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</si>
  <si>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</si>
  <si>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</si>
  <si>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</si>
  <si>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</si>
  <si>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</si>
  <si>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</si>
  <si>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</si>
  <si>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</si>
  <si>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</si>
  <si>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</si>
  <si>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</si>
  <si>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</si>
  <si>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</si>
  <si>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</si>
  <si>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</si>
  <si>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</si>
  <si>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</si>
  <si>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</si>
  <si>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</si>
  <si>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</si>
  <si>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</si>
  <si>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</si>
  <si>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</si>
  <si>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</si>
  <si>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</si>
  <si>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</si>
  <si>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</si>
  <si>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</si>
  <si>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</si>
  <si>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</si>
  <si>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</si>
  <si>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</si>
  <si>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</si>
  <si>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</si>
  <si>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</si>
  <si>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</si>
  <si>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</si>
  <si>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</si>
  <si>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</si>
  <si>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</si>
  <si>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</si>
  <si>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</si>
  <si>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</si>
  <si>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</si>
  <si>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</si>
  <si>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</si>
  <si>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</si>
  <si>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</si>
  <si>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</si>
  <si>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</si>
  <si>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</si>
  <si>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</si>
  <si>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</si>
  <si>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</si>
  <si>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</si>
  <si>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</si>
  <si>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</si>
  <si>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</si>
  <si>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</si>
  <si>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</si>
  <si>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</si>
  <si>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</si>
  <si>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</si>
  <si>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</si>
  <si>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</si>
  <si>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</si>
  <si>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</si>
  <si>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</si>
  <si>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</si>
  <si>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</si>
  <si>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</si>
  <si>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</si>
  <si>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</si>
  <si>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</si>
  <si>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</si>
  <si>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</si>
  <si>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</si>
  <si>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</si>
  <si>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</si>
  <si>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</si>
  <si>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</si>
  <si>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</si>
  <si>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</si>
  <si>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</si>
  <si>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</si>
  <si>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</si>
  <si>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</si>
  <si>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</si>
  <si>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</si>
  <si>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</si>
  <si>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</si>
  <si>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</si>
  <si>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</si>
  <si>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</si>
  <si>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</si>
  <si>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</si>
  <si>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</si>
  <si>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</si>
  <si>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</si>
  <si>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</si>
  <si>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</si>
  <si>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</si>
  <si>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</si>
  <si>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</si>
  <si>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</si>
  <si>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</si>
  <si>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</si>
  <si>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</si>
  <si>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</si>
  <si>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</si>
  <si>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</si>
  <si>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</si>
  <si>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</si>
  <si>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</si>
  <si>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</si>
  <si>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</si>
  <si>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</si>
  <si>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</si>
  <si>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</si>
  <si>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</si>
  <si>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</si>
  <si>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</si>
  <si>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</si>
  <si>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</si>
  <si>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</si>
  <si>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</si>
  <si>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</si>
  <si>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</si>
  <si>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</si>
  <si>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</si>
  <si>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</si>
  <si>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</si>
  <si>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</si>
  <si>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</si>
  <si>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</si>
  <si>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</si>
  <si>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</si>
  <si>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</si>
  <si>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</si>
  <si>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</si>
  <si>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</si>
  <si>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</si>
  <si>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</si>
  <si>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</si>
  <si>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</si>
  <si>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</si>
  <si>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</si>
  <si>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</si>
  <si>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</si>
  <si>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</si>
  <si>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</si>
  <si>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</si>
  <si>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</si>
  <si>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</si>
  <si>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</si>
  <si>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</si>
  <si>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</si>
  <si>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</si>
  <si>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</si>
  <si>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</si>
  <si>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</si>
  <si>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</si>
  <si>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</si>
  <si>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</si>
  <si>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</si>
  <si>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</si>
  <si>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</si>
  <si>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</si>
  <si>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</si>
  <si>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</si>
  <si>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</si>
  <si>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</si>
  <si>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</si>
  <si>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</si>
  <si>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</si>
  <si>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</si>
  <si>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</si>
  <si>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</si>
  <si>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</si>
  <si>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</si>
  <si>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</si>
  <si>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</si>
  <si>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</si>
  <si>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</si>
  <si>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</si>
  <si>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</si>
  <si>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</si>
  <si>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</si>
  <si>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</si>
  <si>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</si>
  <si>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</si>
  <si>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</si>
  <si>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</si>
  <si>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</si>
  <si>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</si>
  <si>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</si>
  <si>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</si>
  <si>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</si>
  <si>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</si>
  <si>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</si>
  <si>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</si>
  <si>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</si>
  <si>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</si>
  <si>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</si>
  <si>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</si>
  <si>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</si>
  <si>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</si>
  <si>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</si>
  <si>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</si>
  <si>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</si>
  <si>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</si>
  <si>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</si>
  <si>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</si>
  <si>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</si>
  <si>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</si>
  <si>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</si>
  <si>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</si>
  <si>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</si>
  <si>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</si>
  <si>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</si>
  <si>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</si>
  <si>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</si>
  <si>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</si>
  <si>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</si>
  <si>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</si>
  <si>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</si>
  <si>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</si>
  <si>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</si>
  <si>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</si>
  <si>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</si>
  <si>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</si>
  <si>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</si>
  <si>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</si>
  <si>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</si>
  <si>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</si>
  <si>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</si>
  <si>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</si>
  <si>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</si>
  <si>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</si>
  <si>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</si>
  <si>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</si>
  <si>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</si>
  <si>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</si>
  <si>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</si>
  <si>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</si>
  <si>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</si>
  <si>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</si>
  <si>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</si>
  <si>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</si>
  <si>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</si>
  <si>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</si>
  <si>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</si>
  <si>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</si>
  <si>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</si>
  <si>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</si>
  <si>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</si>
  <si>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</si>
  <si>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</si>
  <si>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</si>
  <si>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</si>
  <si>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</si>
  <si>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</si>
  <si>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</si>
  <si>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</si>
  <si>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</si>
  <si>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</si>
  <si>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</si>
  <si>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</si>
  <si>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</si>
  <si>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</si>
  <si>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</si>
  <si>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</si>
  <si>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</si>
  <si>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</si>
  <si>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</si>
  <si>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</si>
  <si>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</si>
  <si>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</si>
  <si>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</si>
  <si>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</si>
  <si>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</si>
  <si>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</si>
  <si>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</si>
  <si>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</si>
  <si>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</si>
  <si>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</si>
  <si>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</si>
  <si>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</si>
  <si>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</si>
  <si>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</si>
  <si>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</si>
  <si>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</si>
  <si>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</si>
  <si>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</si>
  <si>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</si>
  <si>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</si>
  <si>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</si>
  <si>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</si>
  <si>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</si>
  <si>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</si>
  <si>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</si>
  <si>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</si>
  <si>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</si>
  <si>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</si>
  <si>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</si>
  <si>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</si>
  <si>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</si>
  <si>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</si>
  <si>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</si>
  <si>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</si>
  <si>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</si>
  <si>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</si>
  <si>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</si>
  <si>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</si>
  <si>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</si>
  <si>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</si>
  <si>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</si>
  <si>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</si>
  <si>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</si>
  <si>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</si>
  <si>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</si>
  <si>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</si>
  <si>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</si>
  <si>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</si>
  <si>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</si>
  <si>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</si>
  <si>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</si>
  <si>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</si>
  <si>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</si>
  <si>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</si>
  <si>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</si>
  <si>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</si>
  <si>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</si>
  <si>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</si>
  <si>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</si>
  <si>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</si>
  <si>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</si>
  <si>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</si>
  <si>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</si>
  <si>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</si>
  <si>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</si>
  <si>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</si>
  <si>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</si>
  <si>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</si>
  <si>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</si>
  <si>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</si>
  <si>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</si>
  <si>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</si>
  <si>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</si>
  <si>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</si>
  <si>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</si>
  <si>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</si>
  <si>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</si>
  <si>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</si>
  <si>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</si>
  <si>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</si>
  <si>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</si>
  <si>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</si>
  <si>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</si>
  <si>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</si>
  <si>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</si>
  <si>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</si>
  <si>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</si>
  <si>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</si>
  <si>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</si>
  <si>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</si>
  <si>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</si>
  <si>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</si>
  <si>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</si>
  <si>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</si>
  <si>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</si>
  <si>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</si>
  <si>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</si>
  <si>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</si>
  <si>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</si>
  <si>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</si>
  <si>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</si>
  <si>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</si>
  <si>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</si>
  <si>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</si>
  <si>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</si>
  <si>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</si>
  <si>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</si>
  <si>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</si>
  <si>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</si>
  <si>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</si>
  <si>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</si>
  <si>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</si>
  <si>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</si>
  <si>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</si>
  <si>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</si>
  <si>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</si>
  <si>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</si>
  <si>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</si>
  <si>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</si>
  <si>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</si>
  <si>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</si>
  <si>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</si>
  <si>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</si>
  <si>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</si>
  <si>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</si>
  <si>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</si>
  <si>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</si>
  <si>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</si>
  <si>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</si>
  <si>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</si>
  <si>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</si>
  <si>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</si>
  <si>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</si>
  <si>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</si>
  <si>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</si>
  <si>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</si>
  <si>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</si>
  <si>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</si>
  <si>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</si>
  <si>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</si>
  <si>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</si>
  <si>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</si>
  <si>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</si>
  <si>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</si>
  <si>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</si>
  <si>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</si>
  <si>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</si>
  <si>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</si>
  <si>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</si>
  <si>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</si>
  <si>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</si>
  <si>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</si>
  <si>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</si>
  <si>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</si>
  <si>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</si>
  <si>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</si>
  <si>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</si>
  <si>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</si>
  <si>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</si>
  <si>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</si>
  <si>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</si>
  <si>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</si>
  <si>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</si>
  <si>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</si>
  <si>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</si>
  <si>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</si>
  <si>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</si>
  <si>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</si>
  <si>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</si>
  <si>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</si>
  <si>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</si>
  <si>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</si>
  <si>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</si>
  <si>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</si>
  <si>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</si>
  <si>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</si>
  <si>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</si>
  <si>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</si>
  <si>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</si>
  <si>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</si>
  <si>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</si>
  <si>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</si>
  <si>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</si>
  <si>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</si>
  <si>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</si>
  <si>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</si>
  <si>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</si>
  <si>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</si>
  <si>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</si>
  <si>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</si>
  <si>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</si>
  <si>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</si>
  <si>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</si>
  <si>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</si>
  <si>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</si>
  <si>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</si>
  <si>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</si>
  <si>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</si>
  <si>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</si>
  <si>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</si>
  <si>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</si>
  <si>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</si>
  <si>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</si>
  <si>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</si>
  <si>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</si>
  <si>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</si>
  <si>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</si>
  <si>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</si>
  <si>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</si>
  <si>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</si>
  <si>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</si>
  <si>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</si>
  <si>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</si>
  <si>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</si>
  <si>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</si>
  <si>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</si>
  <si>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</si>
  <si>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</si>
  <si>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</si>
  <si>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</si>
  <si>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</si>
  <si>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</si>
  <si>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</si>
  <si>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</si>
  <si>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</si>
  <si>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</si>
  <si>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</si>
  <si>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</si>
  <si>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</si>
  <si>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</si>
  <si>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</si>
  <si>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</si>
  <si>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</si>
  <si>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</si>
  <si>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</si>
  <si>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</si>
  <si>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</si>
  <si>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</si>
  <si>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</si>
  <si>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</si>
  <si>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</si>
  <si>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</si>
  <si>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</si>
  <si>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</si>
  <si>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</si>
  <si>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</si>
  <si>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</si>
  <si>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</si>
  <si>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</si>
  <si>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</si>
  <si>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</si>
  <si>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</si>
  <si>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</si>
  <si>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</si>
  <si>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</si>
  <si>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</si>
  <si>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</si>
  <si>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</si>
  <si>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</si>
  <si>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</si>
  <si>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</si>
  <si>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</si>
  <si>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</si>
  <si>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</si>
  <si>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</si>
  <si>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</si>
  <si>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</si>
  <si>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</si>
  <si>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</si>
  <si>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</si>
  <si>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</si>
  <si>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</si>
  <si>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</si>
  <si>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</si>
  <si>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</si>
  <si>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</si>
  <si>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</si>
  <si>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</si>
  <si>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</si>
  <si>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</si>
  <si>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</si>
  <si>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</si>
  <si>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</si>
  <si>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</si>
  <si>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</si>
  <si>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</si>
  <si>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</si>
  <si>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</si>
  <si>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</si>
  <si>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</si>
  <si>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</si>
  <si>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</si>
  <si>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</si>
  <si>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</si>
  <si>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</si>
  <si>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</si>
  <si>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</si>
  <si>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</si>
  <si>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</si>
  <si>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</si>
  <si>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</si>
  <si>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</si>
  <si>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</si>
  <si>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</si>
  <si>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</si>
  <si>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</si>
  <si>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</si>
  <si>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</si>
  <si>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</si>
  <si>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</si>
  <si>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</si>
  <si>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</si>
  <si>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</si>
  <si>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</si>
  <si>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</si>
  <si>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</si>
  <si>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</si>
  <si>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</si>
  <si>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</si>
  <si>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</si>
  <si>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</si>
  <si>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</si>
  <si>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</si>
  <si>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</si>
  <si>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</si>
  <si>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</si>
  <si>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</si>
  <si>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</si>
  <si>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</si>
  <si>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</si>
  <si>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</si>
  <si>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</si>
  <si>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</si>
  <si>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</si>
  <si>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</si>
  <si>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</si>
  <si>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</si>
  <si>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</si>
  <si>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</si>
  <si>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</si>
  <si>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</si>
  <si>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</si>
  <si>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</si>
  <si>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</si>
  <si>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</si>
  <si>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</si>
  <si>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</si>
  <si>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</si>
  <si>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</si>
  <si>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</si>
  <si>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</si>
  <si>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</si>
  <si>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</si>
  <si>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</si>
  <si>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</si>
  <si>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</si>
  <si>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</si>
  <si>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</si>
  <si>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</si>
  <si>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</si>
  <si>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</si>
  <si>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</si>
  <si>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</si>
  <si>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</si>
  <si>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</si>
  <si>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</si>
  <si>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</si>
  <si>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</si>
  <si>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</si>
  <si>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</si>
  <si>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</si>
  <si>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</si>
  <si>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</si>
  <si>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</si>
  <si>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</si>
  <si>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</si>
  <si>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</si>
  <si>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</si>
  <si>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</si>
  <si>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</si>
  <si>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</si>
  <si>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</si>
  <si>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</si>
  <si>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</si>
  <si>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</si>
  <si>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</si>
  <si>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</si>
  <si>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</si>
  <si>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</si>
  <si>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</si>
  <si>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</si>
  <si>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</si>
  <si>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</si>
  <si>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</si>
  <si>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</si>
  <si>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</si>
  <si>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</si>
  <si>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</si>
  <si>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</si>
  <si>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</si>
  <si>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</si>
  <si>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</si>
  <si>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</si>
  <si>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</si>
  <si>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</si>
  <si>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</si>
  <si>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</si>
  <si>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</si>
  <si>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</si>
  <si>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</si>
  <si>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</si>
  <si>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</si>
  <si>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</si>
  <si>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</si>
  <si>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</si>
  <si>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</si>
  <si>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</si>
  <si>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</si>
  <si>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</si>
  <si>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</si>
  <si>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</si>
  <si>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</si>
  <si>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</si>
  <si>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</si>
  <si>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</si>
  <si>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</si>
  <si>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</si>
  <si>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</si>
  <si>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</si>
  <si>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</si>
  <si>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</si>
  <si>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</si>
  <si>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</si>
  <si>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</si>
  <si>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</si>
  <si>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</si>
  <si>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</si>
  <si>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</si>
  <si>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</si>
  <si>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</si>
  <si>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</si>
  <si>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</si>
  <si>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</si>
  <si>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</si>
  <si>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</si>
  <si>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</si>
  <si>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</si>
  <si>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</si>
  <si>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</si>
  <si>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</si>
  <si>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</si>
  <si>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</si>
  <si>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</si>
  <si>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</si>
  <si>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</si>
  <si>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</si>
  <si>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</si>
  <si>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</si>
  <si>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</si>
  <si>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</si>
  <si>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</si>
  <si>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</si>
  <si>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</si>
  <si>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</si>
  <si>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</si>
  <si>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</si>
  <si>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</si>
  <si>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</si>
  <si>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</si>
  <si>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</si>
  <si>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</si>
  <si>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</si>
  <si>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</si>
  <si>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</si>
  <si>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</si>
  <si>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</si>
  <si>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</si>
  <si>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</si>
  <si>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</si>
  <si>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</si>
  <si>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</si>
  <si>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</si>
  <si>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</si>
  <si>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</si>
  <si>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</si>
  <si>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</si>
  <si>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</si>
  <si>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</si>
  <si>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</si>
  <si>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</si>
  <si>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</si>
  <si>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</si>
  <si>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</si>
  <si>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</si>
  <si>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</si>
  <si>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</si>
  <si>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</si>
  <si>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</si>
  <si>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</si>
  <si>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</si>
  <si>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</si>
  <si>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</si>
  <si>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</si>
  <si>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</si>
  <si>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</si>
  <si>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</si>
  <si>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</si>
  <si>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</si>
  <si>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</si>
  <si>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</si>
  <si>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</si>
  <si>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</si>
  <si>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</si>
  <si>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</si>
  <si>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</si>
  <si>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</si>
  <si>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</si>
  <si>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</si>
  <si>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</si>
  <si>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</si>
  <si>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</si>
  <si>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</si>
  <si>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</si>
  <si>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</si>
  <si>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</si>
  <si>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</si>
  <si>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</si>
  <si>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</si>
  <si>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</si>
  <si>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</si>
  <si>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</si>
  <si>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</si>
  <si>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</si>
  <si>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</si>
  <si>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</si>
  <si>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</si>
  <si>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</si>
  <si>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</si>
  <si>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</si>
  <si>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</si>
  <si>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</si>
  <si>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</si>
  <si>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</si>
  <si>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</si>
  <si>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</si>
  <si>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</si>
  <si>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</si>
  <si>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</si>
  <si>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</si>
  <si>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</si>
  <si>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</si>
  <si>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</si>
  <si>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</si>
  <si>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</si>
  <si>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</si>
  <si>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</si>
  <si>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</si>
  <si>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</si>
  <si>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</si>
  <si>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</si>
  <si>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</si>
  <si>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</si>
  <si>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</si>
  <si>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</si>
  <si>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</si>
  <si>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</si>
  <si>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</si>
  <si>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</si>
  <si>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</si>
  <si>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</si>
  <si>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</si>
  <si>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</si>
  <si>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</si>
  <si>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</si>
  <si>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</si>
  <si>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</si>
  <si>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</si>
  <si>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</si>
  <si>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</si>
  <si>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</si>
  <si>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</si>
  <si>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</si>
  <si>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</si>
  <si>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</si>
  <si>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</si>
  <si>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</si>
  <si>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</si>
  <si>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</si>
  <si>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</si>
  <si>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</si>
  <si>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</si>
  <si>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</si>
  <si>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</si>
  <si>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</si>
  <si>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</si>
  <si>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</si>
  <si>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</si>
  <si>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</si>
  <si>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</si>
  <si>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</si>
  <si>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</si>
  <si>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</si>
  <si>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</si>
  <si>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</si>
  <si>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</si>
  <si>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</si>
  <si>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</si>
  <si>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</si>
  <si>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</si>
  <si>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</si>
  <si>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</si>
  <si>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</si>
  <si>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</si>
  <si>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</si>
  <si>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</si>
  <si>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</si>
  <si>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</si>
  <si>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</si>
  <si>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</si>
  <si>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</si>
  <si>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</si>
  <si>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</si>
  <si>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</si>
  <si>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</si>
  <si>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</si>
  <si>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</si>
  <si>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</si>
  <si>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</si>
  <si>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</si>
  <si>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</si>
  <si>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</si>
  <si>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</si>
  <si>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</si>
  <si>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</si>
  <si>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</si>
  <si>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</si>
  <si>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</si>
  <si>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</si>
  <si>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</si>
  <si>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</si>
  <si>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</si>
  <si>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</si>
  <si>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</si>
  <si>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</si>
  <si>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</si>
  <si>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</si>
  <si>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</si>
  <si>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</si>
  <si>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</si>
  <si>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</si>
  <si>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</si>
  <si>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</si>
  <si>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</si>
  <si>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</si>
  <si>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</si>
  <si>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</si>
  <si>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</si>
  <si>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</si>
  <si>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</si>
  <si>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</si>
  <si>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</si>
  <si>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</si>
  <si>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</si>
  <si>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</si>
  <si>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</si>
  <si>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</si>
  <si>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</si>
  <si>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</si>
  <si>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</si>
  <si>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</si>
  <si>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</si>
  <si>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</si>
  <si>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</si>
  <si>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</si>
  <si>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</si>
  <si>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</si>
  <si>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</si>
  <si>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</si>
  <si>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</si>
  <si>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</si>
  <si>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</si>
  <si>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</si>
  <si>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</si>
  <si>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</si>
  <si>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</si>
  <si>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</si>
  <si>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</si>
  <si>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</si>
  <si>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</si>
  <si>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</si>
  <si>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</si>
  <si>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</si>
  <si>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</si>
  <si>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</si>
  <si>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</si>
  <si>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</si>
  <si>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</si>
  <si>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</si>
  <si>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</si>
  <si>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</si>
  <si>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</si>
  <si>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</si>
  <si>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</si>
  <si>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</si>
  <si>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</si>
  <si>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</si>
  <si>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</si>
  <si>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</si>
  <si>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</si>
  <si>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</si>
  <si>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</si>
  <si>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</si>
  <si>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</si>
  <si>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</si>
  <si>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</si>
  <si>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</si>
  <si>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</si>
  <si>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</si>
  <si>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</si>
  <si>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</si>
  <si>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</si>
  <si>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</si>
  <si>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</si>
  <si>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</si>
  <si>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</si>
  <si>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</si>
  <si>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</si>
  <si>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</si>
  <si>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</si>
  <si>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</si>
  <si>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</si>
  <si>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</si>
  <si>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</si>
  <si>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</si>
  <si>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</si>
  <si>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</si>
  <si>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</si>
  <si>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</si>
  <si>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</si>
  <si>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</si>
  <si>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</si>
  <si>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</si>
  <si>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</si>
  <si>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</si>
  <si>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</si>
  <si>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</si>
  <si>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</si>
  <si>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</si>
  <si>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</si>
  <si>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</si>
  <si>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</si>
  <si>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</si>
  <si>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</si>
  <si>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</si>
  <si>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</si>
  <si>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</si>
  <si>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</si>
  <si>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</si>
  <si>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</si>
  <si>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</si>
  <si>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</si>
  <si>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</si>
  <si>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</si>
  <si>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</si>
  <si>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</si>
  <si>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</si>
  <si>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</si>
  <si>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</si>
  <si>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</si>
  <si>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</si>
  <si>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</si>
  <si>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</si>
  <si>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</si>
  <si>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</si>
  <si>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</si>
  <si>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</si>
  <si>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</si>
  <si>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</si>
  <si>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</si>
  <si>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</si>
  <si>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</si>
  <si>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</si>
  <si>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</si>
  <si>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</si>
  <si>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</si>
  <si>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</si>
  <si>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</si>
  <si>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</si>
  <si>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</si>
  <si>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</si>
  <si>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</si>
  <si>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</si>
  <si>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</si>
  <si>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</si>
  <si>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</si>
  <si>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</si>
  <si>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</si>
  <si>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</si>
  <si>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</si>
  <si>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</si>
  <si>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</si>
  <si>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</si>
  <si>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</si>
  <si>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</si>
  <si>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</si>
  <si>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</si>
  <si>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</si>
  <si>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</si>
  <si>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</si>
  <si>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</si>
  <si>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</si>
  <si>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</si>
  <si>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</si>
  <si>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</si>
  <si>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</si>
  <si>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</si>
  <si>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</si>
  <si>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</si>
  <si>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</si>
  <si>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</si>
  <si>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</si>
  <si>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</si>
  <si>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</si>
  <si>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</si>
  <si>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</si>
  <si>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</si>
  <si>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</si>
  <si>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</si>
  <si>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</si>
  <si>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</si>
  <si>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</si>
  <si>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</si>
  <si>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</si>
  <si>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</si>
  <si>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</si>
  <si>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</si>
  <si>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</si>
  <si>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</si>
  <si>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</si>
  <si>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</si>
  <si>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</si>
  <si>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</si>
  <si>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</si>
  <si>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</si>
  <si>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</si>
  <si>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</si>
  <si>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</si>
  <si>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</si>
  <si>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</si>
  <si>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</si>
  <si>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</si>
  <si>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</si>
  <si>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</si>
  <si>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</si>
  <si>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</si>
  <si>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</si>
  <si>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</si>
  <si>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</si>
  <si>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</si>
  <si>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</si>
  <si>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</si>
  <si>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</si>
  <si>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</si>
  <si>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</si>
  <si>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</si>
  <si>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</si>
  <si>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</si>
  <si>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</si>
  <si>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</si>
  <si>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</si>
  <si>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</si>
  <si>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</si>
  <si>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</si>
  <si>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</si>
  <si>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</si>
  <si>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</si>
  <si>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</si>
  <si>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</si>
  <si>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</si>
  <si>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</si>
  <si>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</si>
  <si>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</si>
  <si>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</si>
  <si>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</si>
  <si>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</si>
  <si>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</si>
  <si>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</si>
  <si>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</si>
  <si>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</si>
  <si>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</si>
  <si>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</si>
  <si>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</si>
  <si>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</si>
  <si>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</si>
  <si>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</si>
  <si>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</si>
  <si>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</si>
  <si>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</si>
  <si>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</si>
  <si>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</si>
  <si>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</si>
  <si>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</si>
  <si>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</si>
  <si>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</si>
  <si>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</si>
  <si>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</si>
  <si>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</si>
  <si>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</si>
  <si>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</si>
  <si>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</si>
  <si>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</si>
  <si>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</si>
  <si>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</si>
  <si>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</si>
  <si>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</si>
  <si>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</si>
  <si>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</si>
  <si>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</si>
  <si>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</si>
  <si>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</si>
  <si>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</si>
  <si>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</si>
  <si>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</si>
  <si>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</si>
  <si>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</si>
  <si>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</si>
  <si>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</si>
  <si>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</si>
  <si>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</si>
  <si>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</si>
  <si>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</si>
  <si>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</si>
  <si>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</si>
  <si>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</si>
  <si>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</si>
  <si>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</si>
  <si>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</si>
  <si>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</si>
  <si>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</si>
  <si>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</si>
  <si>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</si>
  <si>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</si>
  <si>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</si>
  <si>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</si>
  <si>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</si>
  <si>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</si>
  <si>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</si>
  <si>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</si>
  <si>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</si>
  <si>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</si>
  <si>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</si>
  <si>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</si>
  <si>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</si>
  <si>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</si>
  <si>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</si>
  <si>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</si>
  <si>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</si>
  <si>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</si>
  <si>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</si>
  <si>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</si>
  <si>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</si>
  <si>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</si>
  <si>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</si>
  <si>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</si>
  <si>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</si>
  <si>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</si>
  <si>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</si>
  <si>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</si>
  <si>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</si>
  <si>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</si>
  <si>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</si>
  <si>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</si>
  <si>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</si>
  <si>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</si>
  <si>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</si>
  <si>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</si>
  <si>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</si>
  <si>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</si>
  <si>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</si>
  <si>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</si>
  <si>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</si>
  <si>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</si>
  <si>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</si>
  <si>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</si>
  <si>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</si>
  <si>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</si>
  <si>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</si>
  <si>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</si>
  <si>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</si>
  <si>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</si>
  <si>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</si>
  <si>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</si>
  <si>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</si>
  <si>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</si>
  <si>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</si>
  <si>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</si>
  <si>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</si>
  <si>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</si>
  <si>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</si>
  <si>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</si>
  <si>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</si>
  <si>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</si>
  <si>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</si>
  <si>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</si>
  <si>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</si>
  <si>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</si>
  <si>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</si>
  <si>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</si>
  <si>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</si>
  <si>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</si>
  <si>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</si>
  <si>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</si>
  <si>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</si>
  <si>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</si>
  <si>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</si>
  <si>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</si>
  <si>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</si>
  <si>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</si>
  <si>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</si>
  <si>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</si>
  <si>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</si>
  <si>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</si>
  <si>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</si>
  <si>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</si>
  <si>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</si>
  <si>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</si>
  <si>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</si>
  <si>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</si>
  <si>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</si>
  <si>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</si>
  <si>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</si>
  <si>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</si>
  <si>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</si>
  <si>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</si>
  <si>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</si>
  <si>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</si>
  <si>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</si>
  <si>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</si>
  <si>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</si>
  <si>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</si>
  <si>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</si>
  <si>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</si>
  <si>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</si>
  <si>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</si>
  <si>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</si>
  <si>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</si>
  <si>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</si>
  <si>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</si>
  <si>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</si>
  <si>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</si>
  <si>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</si>
  <si>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</si>
  <si>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</si>
  <si>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</si>
  <si>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</si>
  <si>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</si>
  <si>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</si>
  <si>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</si>
  <si>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</si>
  <si>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</si>
  <si>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</si>
  <si>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</si>
  <si>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</si>
  <si>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</si>
  <si>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</si>
  <si>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</si>
  <si>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</si>
  <si>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</si>
  <si>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</si>
  <si>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</si>
  <si>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</si>
  <si>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</si>
  <si>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</si>
  <si>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</si>
  <si>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</si>
  <si>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</si>
  <si>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</si>
  <si>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</si>
  <si>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</si>
  <si>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</si>
  <si>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</si>
  <si>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</si>
  <si>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</si>
  <si>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</si>
  <si>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</si>
  <si>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</si>
  <si>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</si>
  <si>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</si>
  <si>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</si>
  <si>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</si>
  <si>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</si>
  <si>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</si>
  <si>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</si>
  <si>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</si>
  <si>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</si>
  <si>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</si>
  <si>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</si>
  <si>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</si>
  <si>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</si>
  <si>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</si>
  <si>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</si>
  <si>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</si>
  <si>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</si>
  <si>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</si>
  <si>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</si>
  <si>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</si>
  <si>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</si>
  <si>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</si>
  <si>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</si>
  <si>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</si>
  <si>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</si>
  <si>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</si>
  <si>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</si>
  <si>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</si>
  <si>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</si>
  <si>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</si>
  <si>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</si>
  <si>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</si>
  <si>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</si>
  <si>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</si>
  <si>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</si>
  <si>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</si>
  <si>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</si>
  <si>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</si>
  <si>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</si>
  <si>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</si>
  <si>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</si>
  <si>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</si>
  <si>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</si>
  <si>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</si>
  <si>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</si>
  <si>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</si>
  <si>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</si>
  <si>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</si>
  <si>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</si>
  <si>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</si>
  <si>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</si>
  <si>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</si>
  <si>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</si>
  <si>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</si>
  <si>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</si>
  <si>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</si>
  <si>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</si>
  <si>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</si>
  <si>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</si>
  <si>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</si>
  <si>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</si>
  <si>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</si>
  <si>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</si>
  <si>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</si>
  <si>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</si>
  <si>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</si>
  <si>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</si>
  <si>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</si>
  <si>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</si>
  <si>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</si>
  <si>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</si>
  <si>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</si>
  <si>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</si>
  <si>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</si>
  <si>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</si>
  <si>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</si>
  <si>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</si>
  <si>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</si>
  <si>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</si>
  <si>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</si>
  <si>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</si>
  <si>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</si>
  <si>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</si>
  <si>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</si>
  <si>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</si>
  <si>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</si>
  <si>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</si>
  <si>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</si>
  <si>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</si>
  <si>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</si>
  <si>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</si>
  <si>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</si>
  <si>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</si>
  <si>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</si>
  <si>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</si>
  <si>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</si>
  <si>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</si>
  <si>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</si>
  <si>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</si>
  <si>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</si>
  <si>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</si>
  <si>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</si>
  <si>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</si>
  <si>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</si>
  <si>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</si>
  <si>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</si>
  <si>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</si>
  <si>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</si>
  <si>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</si>
  <si>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</si>
  <si>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</si>
  <si>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</si>
  <si>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</si>
  <si>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</si>
  <si>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</si>
  <si>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</si>
  <si>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</si>
  <si>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</si>
  <si>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</si>
  <si>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</si>
  <si>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</si>
  <si>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</si>
  <si>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</si>
  <si>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</si>
  <si>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</si>
  <si>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</si>
  <si>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</si>
  <si>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</si>
  <si>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</si>
  <si>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</si>
  <si>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</si>
  <si>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</si>
  <si>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</si>
  <si>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</si>
  <si>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</si>
  <si>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</si>
  <si>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</si>
  <si>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</si>
  <si>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</si>
  <si>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</si>
  <si>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</si>
  <si>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</si>
  <si>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</si>
  <si>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</si>
  <si>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</si>
  <si>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</si>
  <si>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</si>
  <si>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</si>
  <si>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</si>
  <si>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</si>
  <si>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</si>
  <si>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</si>
  <si>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</si>
  <si>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</si>
  <si>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</si>
  <si>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</si>
  <si>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</si>
  <si>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</si>
  <si>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</si>
  <si>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</si>
  <si>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</si>
  <si>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</si>
  <si>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</si>
  <si>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</si>
  <si>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</si>
  <si>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</si>
  <si>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</si>
  <si>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</si>
  <si>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</si>
  <si>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</si>
  <si>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</si>
  <si>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</si>
  <si>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</si>
  <si>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</si>
  <si>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</si>
  <si>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</si>
  <si>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</si>
  <si>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</si>
  <si>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</si>
  <si>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</si>
  <si>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</si>
  <si>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</si>
  <si>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</si>
  <si>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</si>
  <si>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</si>
  <si>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</si>
  <si>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</si>
  <si>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</si>
  <si>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</si>
  <si>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</si>
  <si>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</si>
  <si>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</si>
  <si>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</si>
  <si>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</si>
  <si>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</si>
  <si>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</si>
  <si>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</si>
  <si>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</si>
  <si>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</si>
  <si>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</si>
  <si>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</si>
  <si>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</si>
  <si>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</si>
  <si>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</si>
  <si>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</si>
  <si>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</si>
  <si>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</si>
  <si>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</si>
  <si>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</si>
  <si>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</si>
  <si>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</si>
  <si>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</si>
  <si>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</si>
  <si>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</si>
  <si>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</si>
  <si>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</si>
  <si>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</si>
  <si>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</si>
  <si>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</si>
  <si>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</si>
  <si>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</si>
  <si>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</si>
  <si>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</si>
  <si>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</si>
  <si>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</si>
  <si>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</si>
  <si>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</si>
  <si>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</si>
  <si>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</si>
  <si>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</si>
  <si>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</si>
  <si>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</si>
  <si>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</si>
  <si>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</si>
  <si>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</si>
  <si>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</si>
  <si>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</si>
  <si>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</si>
  <si>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</si>
  <si>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</si>
  <si>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</si>
  <si>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</si>
  <si>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</si>
  <si>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</si>
  <si>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</si>
  <si>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</si>
  <si>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</si>
  <si>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</si>
  <si>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</si>
  <si>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</si>
  <si>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</si>
  <si>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</si>
  <si>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</si>
  <si>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</si>
  <si>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</si>
  <si>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</si>
  <si>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</si>
  <si>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</si>
  <si>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</si>
  <si>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</si>
  <si>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</si>
  <si>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</si>
  <si>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</si>
  <si>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</si>
  <si>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</si>
  <si>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</si>
  <si>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</si>
  <si>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</si>
  <si>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</si>
  <si>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</si>
  <si>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</si>
  <si>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</si>
  <si>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</si>
  <si>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</si>
  <si>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</si>
  <si>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</si>
  <si>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</si>
  <si>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</si>
  <si>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</si>
  <si>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</si>
  <si>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</si>
  <si>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</si>
  <si>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</si>
  <si>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</si>
  <si>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</si>
  <si>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</si>
  <si>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</si>
  <si>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</si>
  <si>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</si>
  <si>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</si>
  <si>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</si>
  <si>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</si>
  <si>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</si>
  <si>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</si>
  <si>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</si>
  <si>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</si>
  <si>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</si>
  <si>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</si>
  <si>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</si>
  <si>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</si>
  <si>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</si>
  <si>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</si>
  <si>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</si>
  <si>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</si>
  <si>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</si>
  <si>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</si>
  <si>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</si>
  <si>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</si>
  <si>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</si>
  <si>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</si>
  <si>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</si>
  <si>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</si>
  <si>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</si>
  <si>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</si>
  <si>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</si>
  <si>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</si>
  <si>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</si>
  <si>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</si>
  <si>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</si>
  <si>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</si>
  <si>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</si>
  <si>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</si>
  <si>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</si>
  <si>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</si>
  <si>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</si>
  <si>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</si>
  <si>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</si>
  <si>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</si>
  <si>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</si>
  <si>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</si>
  <si>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</si>
  <si>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</si>
  <si>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</si>
  <si>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</si>
  <si>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</si>
  <si>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</si>
  <si>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</si>
  <si>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</si>
  <si>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</si>
  <si>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</si>
  <si>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</si>
  <si>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</si>
  <si>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</si>
  <si>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</si>
  <si>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</si>
  <si>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</si>
  <si>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</si>
  <si>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</si>
  <si>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</si>
  <si>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</si>
  <si>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</si>
  <si>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</si>
  <si>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</si>
  <si>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</si>
  <si>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</si>
  <si>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</si>
  <si>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</si>
  <si>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</si>
  <si>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</si>
  <si>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</si>
  <si>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</si>
  <si>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</si>
  <si>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</si>
  <si>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</si>
  <si>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</si>
  <si>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</si>
  <si>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</si>
  <si>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</si>
  <si>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</si>
  <si>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</si>
  <si>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</si>
  <si>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</si>
  <si>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</si>
  <si>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</si>
  <si>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</si>
  <si>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</si>
  <si>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</si>
  <si>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</si>
  <si>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</si>
  <si>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</si>
  <si>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</si>
  <si>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</si>
  <si>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</si>
  <si>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</si>
  <si>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</si>
  <si>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</si>
  <si>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</si>
  <si>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</si>
  <si>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</si>
  <si>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</si>
  <si>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</si>
  <si>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</si>
  <si>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</si>
  <si>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</si>
  <si>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</si>
  <si>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</si>
  <si>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</si>
  <si>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</si>
  <si>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</si>
  <si>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</si>
  <si>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</si>
  <si>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</si>
  <si>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</si>
  <si>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</si>
  <si>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</si>
  <si>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</si>
  <si>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</si>
  <si>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</si>
  <si>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</si>
  <si>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</si>
  <si>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</si>
  <si>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</si>
  <si>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</si>
  <si>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</si>
  <si>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</si>
  <si>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</si>
  <si>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</si>
  <si>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</si>
  <si>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</si>
  <si>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</si>
  <si>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</si>
  <si>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</si>
  <si>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</si>
  <si>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</si>
  <si>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</si>
  <si>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</si>
  <si>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</si>
  <si>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</si>
  <si>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</si>
  <si>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</si>
  <si>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</si>
  <si>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</si>
  <si>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</si>
  <si>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</si>
  <si>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</si>
  <si>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</si>
  <si>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</si>
  <si>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</si>
  <si>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</si>
  <si>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</si>
  <si>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</si>
  <si>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</si>
  <si>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</si>
  <si>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</si>
  <si>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</si>
  <si>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</si>
  <si>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</si>
  <si>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</si>
  <si>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</si>
  <si>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</si>
  <si>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</si>
  <si>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</si>
  <si>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</si>
  <si>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</si>
  <si>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</si>
  <si>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</si>
  <si>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</si>
  <si>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</si>
  <si>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</si>
  <si>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</si>
  <si>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</si>
  <si>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</si>
  <si>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</si>
  <si>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</si>
  <si>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</si>
  <si>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</si>
  <si>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</si>
  <si>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</si>
  <si>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</si>
  <si>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</si>
  <si>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</si>
  <si>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</si>
  <si>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</si>
  <si>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</si>
  <si>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</si>
  <si>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</si>
  <si>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</si>
  <si>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</si>
  <si>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</si>
  <si>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</si>
  <si>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</si>
  <si>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</si>
  <si>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</si>
  <si>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</si>
  <si>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</si>
  <si>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</si>
  <si>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</si>
  <si>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</si>
  <si>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</si>
  <si>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</si>
  <si>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</si>
  <si>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</si>
  <si>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</si>
  <si>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</si>
  <si>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</si>
  <si>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</si>
  <si>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</si>
  <si>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</si>
  <si>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</si>
  <si>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</si>
  <si>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</si>
  <si>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</si>
  <si>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</si>
  <si>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</si>
  <si>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</si>
  <si>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</si>
  <si>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</si>
  <si>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</si>
  <si>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</si>
  <si>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</si>
  <si>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</si>
  <si>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</si>
  <si>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</si>
  <si>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</si>
  <si>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</si>
  <si>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</si>
  <si>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</si>
  <si>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</si>
  <si>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</si>
  <si>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</si>
  <si>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</si>
  <si>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</si>
  <si>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</si>
  <si>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</si>
  <si>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</si>
  <si>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</si>
  <si>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</si>
  <si>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</si>
  <si>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</si>
  <si>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</si>
  <si>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</si>
  <si>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</si>
  <si>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</si>
  <si>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</si>
  <si>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</si>
  <si>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</si>
  <si>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</si>
  <si>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</si>
  <si>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</si>
  <si>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</si>
  <si>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</si>
  <si>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</si>
  <si>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</si>
  <si>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</si>
  <si>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</si>
  <si>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</si>
  <si>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</si>
  <si>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</si>
  <si>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</si>
  <si>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</si>
  <si>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</si>
  <si>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</si>
  <si>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</si>
  <si>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</si>
  <si>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</si>
  <si>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</si>
  <si>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</si>
  <si>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</si>
  <si>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</si>
  <si>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</si>
  <si>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</si>
  <si>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</si>
  <si>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</si>
  <si>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</si>
  <si>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</si>
  <si>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</si>
  <si>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</si>
  <si>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</si>
  <si>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</si>
  <si>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</si>
  <si>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</si>
  <si>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</si>
  <si>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</si>
  <si>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</si>
  <si>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</si>
  <si>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</si>
  <si>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</si>
  <si>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</si>
  <si>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</si>
  <si>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</si>
  <si>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</si>
  <si>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</si>
  <si>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</si>
  <si>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</si>
  <si>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</si>
  <si>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</si>
  <si>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</si>
  <si>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</si>
  <si>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</si>
  <si>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</si>
  <si>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</si>
  <si>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</si>
  <si>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</si>
  <si>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</si>
  <si>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</si>
  <si>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</si>
  <si>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</si>
  <si>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</si>
  <si>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</si>
  <si>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</si>
  <si>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</si>
  <si>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</si>
  <si>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</si>
  <si>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</si>
  <si>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</si>
  <si>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</si>
  <si>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</si>
  <si>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</si>
  <si>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</si>
  <si>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</si>
  <si>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</si>
  <si>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</si>
  <si>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</si>
  <si>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</si>
  <si>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</si>
  <si>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</si>
  <si>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</si>
  <si>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</si>
  <si>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</si>
  <si>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</si>
  <si>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</si>
  <si>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</si>
  <si>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</si>
  <si>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</si>
  <si>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</si>
  <si>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</si>
  <si>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</si>
  <si>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</si>
  <si>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</si>
  <si>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</si>
  <si>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</si>
  <si>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</si>
  <si>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</si>
  <si>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</si>
  <si>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</si>
  <si>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</si>
  <si>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</si>
  <si>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</si>
  <si>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</si>
  <si>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</si>
  <si>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</si>
  <si>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</si>
  <si>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</si>
  <si>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</si>
  <si>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</si>
  <si>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</si>
  <si>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</si>
  <si>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</si>
  <si>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</si>
  <si>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</si>
  <si>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</si>
  <si>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</si>
  <si>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</si>
  <si>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</si>
  <si>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</si>
  <si>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</si>
  <si>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</si>
  <si>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</si>
  <si>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</si>
  <si>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</si>
  <si>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</si>
  <si>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</si>
  <si>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</si>
  <si>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</si>
  <si>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</si>
  <si>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</si>
  <si>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</si>
  <si>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</si>
  <si>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</si>
  <si>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</si>
  <si>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</si>
  <si>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</si>
  <si>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</si>
  <si>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</si>
  <si>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</si>
  <si>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</si>
  <si>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</si>
  <si>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</si>
  <si>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</si>
  <si>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</si>
  <si>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</si>
  <si>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</si>
  <si>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</si>
  <si>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</si>
  <si>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</si>
  <si>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</si>
  <si>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</si>
  <si>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</si>
  <si>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</si>
  <si>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</si>
  <si>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</si>
  <si>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</si>
  <si>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</si>
  <si>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</si>
  <si>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</si>
  <si>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</si>
  <si>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</si>
  <si>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</si>
  <si>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</si>
  <si>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</si>
  <si>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</si>
  <si>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</si>
  <si>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</si>
  <si>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</si>
  <si>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</si>
  <si>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</si>
  <si>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</si>
  <si>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</si>
  <si>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</si>
  <si>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</si>
  <si>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</si>
  <si>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</si>
  <si>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</si>
  <si>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</si>
  <si>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</si>
  <si>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</si>
  <si>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</si>
  <si>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</si>
  <si>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</si>
  <si>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</si>
  <si>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</si>
  <si>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</si>
  <si>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</si>
  <si>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</si>
  <si>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</si>
  <si>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</si>
  <si>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</si>
  <si>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</si>
  <si>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</si>
  <si>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</si>
  <si>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</si>
  <si>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</si>
  <si>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</si>
  <si>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</si>
  <si>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</si>
  <si>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</si>
  <si>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</si>
  <si>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</si>
  <si>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</si>
  <si>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</si>
  <si>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</si>
  <si>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</si>
  <si>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</si>
  <si>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</si>
  <si>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</si>
  <si>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</si>
  <si>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</si>
  <si>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</si>
  <si>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</si>
  <si>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</si>
  <si>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</si>
  <si>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</si>
  <si>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</si>
  <si>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</si>
  <si>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</si>
  <si>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</si>
  <si>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</si>
  <si>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</si>
  <si>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</si>
  <si>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</si>
  <si>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</si>
  <si>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</si>
  <si>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</si>
  <si>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</si>
  <si>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</si>
  <si>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</si>
  <si>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</si>
  <si>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</si>
  <si>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</si>
  <si>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</si>
  <si>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</si>
  <si>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</si>
  <si>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</si>
  <si>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</si>
  <si>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</si>
  <si>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</si>
  <si>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</si>
  <si>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</si>
  <si>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</si>
  <si>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</si>
  <si>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</si>
  <si>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</si>
  <si>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</si>
  <si>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</si>
  <si>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</si>
  <si>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</si>
  <si>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</si>
  <si>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</si>
  <si>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</si>
  <si>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</si>
  <si>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</si>
  <si>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</si>
  <si>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</si>
  <si>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</si>
  <si>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</si>
  <si>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</si>
  <si>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</si>
  <si>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</si>
  <si>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</si>
  <si>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</si>
  <si>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</si>
  <si>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</si>
  <si>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</si>
  <si>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</si>
  <si>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</si>
  <si>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</si>
  <si>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</si>
  <si>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</si>
  <si>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</si>
  <si>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</si>
  <si>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</si>
  <si>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</si>
  <si>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</si>
  <si>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</si>
  <si>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</si>
  <si>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</si>
  <si>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</si>
  <si>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</si>
  <si>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</si>
  <si>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</si>
  <si>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</si>
  <si>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</si>
  <si>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</si>
  <si>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</si>
  <si>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</si>
  <si>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</si>
  <si>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</si>
  <si>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</si>
  <si>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</si>
  <si>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</si>
  <si>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</si>
  <si>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</si>
  <si>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</si>
  <si>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</si>
  <si>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</si>
  <si>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</si>
  <si>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</si>
  <si>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</si>
  <si>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</si>
  <si>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</si>
  <si>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</si>
  <si>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</si>
  <si>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</si>
  <si>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</si>
  <si>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</si>
  <si>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</si>
  <si>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</si>
  <si>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</si>
  <si>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</si>
  <si>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</si>
  <si>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</si>
  <si>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</si>
  <si>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</si>
  <si>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</si>
  <si>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</si>
  <si>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</si>
  <si>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</si>
  <si>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</si>
  <si>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</si>
  <si>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</si>
  <si>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</si>
  <si>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</si>
  <si>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</si>
  <si>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</si>
  <si>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</si>
  <si>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</si>
  <si>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</si>
  <si>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</si>
  <si>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</si>
  <si>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</si>
  <si>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</si>
  <si>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</si>
  <si>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</si>
  <si>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</si>
  <si>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</si>
  <si>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</si>
  <si>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</si>
  <si>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</si>
  <si>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</si>
  <si>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</si>
  <si>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</si>
  <si>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</si>
  <si>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</si>
  <si>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</si>
  <si>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</si>
  <si>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</si>
  <si>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</si>
  <si>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</si>
  <si>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</si>
  <si>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</si>
  <si>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</si>
  <si>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</si>
  <si>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</si>
  <si>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</si>
  <si>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</si>
  <si>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</si>
  <si>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</si>
  <si>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</si>
  <si>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</si>
  <si>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</si>
  <si>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</si>
  <si>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</si>
  <si>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</si>
  <si>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</si>
  <si>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</si>
  <si>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</si>
  <si>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</si>
  <si>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</si>
  <si>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</si>
  <si>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</si>
  <si>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</si>
  <si>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</si>
  <si>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</si>
  <si>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</si>
  <si>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</si>
  <si>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</si>
  <si>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</si>
  <si>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</si>
  <si>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</si>
  <si>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</si>
  <si>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</si>
  <si>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</si>
  <si>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</si>
  <si>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</si>
  <si>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</si>
  <si>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</si>
  <si>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</si>
  <si>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</si>
  <si>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</si>
  <si>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</si>
  <si>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</si>
  <si>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</si>
  <si>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</si>
  <si>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</si>
  <si>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</si>
  <si>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</si>
  <si>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</si>
  <si>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</si>
  <si>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</si>
  <si>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</si>
  <si>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</si>
  <si>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</si>
  <si>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</si>
  <si>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</si>
  <si>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</si>
  <si>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</si>
  <si>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</si>
  <si>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</si>
  <si>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</si>
  <si>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</si>
  <si>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</si>
  <si>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</si>
  <si>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</si>
  <si>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</si>
  <si>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</si>
  <si>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</si>
  <si>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</si>
  <si>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</si>
  <si>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</si>
  <si>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</si>
  <si>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</si>
  <si>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</si>
  <si>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</si>
  <si>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</si>
  <si>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</si>
  <si>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</si>
  <si>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</si>
  <si>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</si>
  <si>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</si>
  <si>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</si>
  <si>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</si>
  <si>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</si>
  <si>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</si>
  <si>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</si>
  <si>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</si>
  <si>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</si>
  <si>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</si>
  <si>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</si>
  <si>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</si>
  <si>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</si>
  <si>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</si>
  <si>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</si>
  <si>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</si>
  <si>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</si>
  <si>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</si>
  <si>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</si>
  <si>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</si>
  <si>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</si>
  <si>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</si>
  <si>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</si>
  <si>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</si>
  <si>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</si>
  <si>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</si>
  <si>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</si>
  <si>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</si>
  <si>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</si>
  <si>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</si>
  <si>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</si>
  <si>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</si>
  <si>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</si>
  <si>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</si>
  <si>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</si>
  <si>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</si>
  <si>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</si>
  <si>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</si>
  <si>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</si>
  <si>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</si>
  <si>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</si>
  <si>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</si>
  <si>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</si>
  <si>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</si>
  <si>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</si>
  <si>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</si>
  <si>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</si>
  <si>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</si>
  <si>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</si>
  <si>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</si>
  <si>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</si>
  <si>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</si>
  <si>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</si>
  <si>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</si>
  <si>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</si>
  <si>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</si>
  <si>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</si>
  <si>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</si>
  <si>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</si>
  <si>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</si>
  <si>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</si>
  <si>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</si>
  <si>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</si>
  <si>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</si>
  <si>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</si>
  <si>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</si>
  <si>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</si>
  <si>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</si>
  <si>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</si>
  <si>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</si>
  <si>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</si>
  <si>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</si>
  <si>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</si>
  <si>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</si>
  <si>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</si>
  <si>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</si>
  <si>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</si>
  <si>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</si>
  <si>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</si>
  <si>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</si>
  <si>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</si>
  <si>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</si>
  <si>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</si>
  <si>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</si>
  <si>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</si>
  <si>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</si>
  <si>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</si>
  <si>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</si>
  <si>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</si>
  <si>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</si>
  <si>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</si>
  <si>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</si>
  <si>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</si>
  <si>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</si>
  <si>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</si>
  <si>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</si>
  <si>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</si>
  <si>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</si>
  <si>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</si>
  <si>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</si>
  <si>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</si>
  <si>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</si>
  <si>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</si>
  <si>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</si>
  <si>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</si>
  <si>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</si>
  <si>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</si>
  <si>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</si>
  <si>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</si>
  <si>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</si>
  <si>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</si>
  <si>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</si>
  <si>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</si>
  <si>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</si>
  <si>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</si>
  <si>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</si>
  <si>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</si>
  <si>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</si>
  <si>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</si>
  <si>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</si>
  <si>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</si>
  <si>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</si>
  <si>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</si>
  <si>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</si>
  <si>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</si>
  <si>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</si>
  <si>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</si>
  <si>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</si>
  <si>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</si>
  <si>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</si>
  <si>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</si>
  <si>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</si>
  <si>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</si>
  <si>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</si>
  <si>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</si>
  <si>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</si>
  <si>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</si>
  <si>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</si>
  <si>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</si>
  <si>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</si>
  <si>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</si>
  <si>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</si>
  <si>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</si>
  <si>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</si>
  <si>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</si>
  <si>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</si>
  <si>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</si>
  <si>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</si>
  <si>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</si>
  <si>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</si>
  <si>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</si>
  <si>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</si>
  <si>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</si>
  <si>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</si>
  <si>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</si>
  <si>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</si>
  <si>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</si>
  <si>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</si>
  <si>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</si>
  <si>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</si>
  <si>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</si>
  <si>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</si>
  <si>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</si>
  <si>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</si>
  <si>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</si>
  <si>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</si>
  <si>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</si>
  <si>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</si>
  <si>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</si>
  <si>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</si>
  <si>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</si>
  <si>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</si>
  <si>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</si>
  <si>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</si>
  <si>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</si>
  <si>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</si>
  <si>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</si>
  <si>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</si>
  <si>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</si>
  <si>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</si>
  <si>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</si>
  <si>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</si>
  <si>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</si>
  <si>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</si>
  <si>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</si>
  <si>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</si>
  <si>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</si>
  <si>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</si>
  <si>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</si>
  <si>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</si>
  <si>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</si>
  <si>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</si>
  <si>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</si>
  <si>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</si>
  <si>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</si>
  <si>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</si>
  <si>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</si>
  <si>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</si>
  <si>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</si>
  <si>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</si>
  <si>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</si>
  <si>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</si>
  <si>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</si>
  <si>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</si>
  <si>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</si>
  <si>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</si>
  <si>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</si>
  <si>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</si>
  <si>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</si>
  <si>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</si>
  <si>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</si>
  <si>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</si>
  <si>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</si>
  <si>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</si>
  <si>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</si>
  <si>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</si>
  <si>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</si>
  <si>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</si>
  <si>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</si>
  <si>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</si>
  <si>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</si>
  <si>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</si>
  <si>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</si>
  <si>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</si>
  <si>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</si>
  <si>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</si>
  <si>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</si>
  <si>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</si>
  <si>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</si>
  <si>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</si>
  <si>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</si>
  <si>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</si>
  <si>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</si>
  <si>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</si>
  <si>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</si>
  <si>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</si>
  <si>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</si>
  <si>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</si>
  <si>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</si>
  <si>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</si>
  <si>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</si>
  <si>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</si>
  <si>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</si>
  <si>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</si>
  <si>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</si>
  <si>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</si>
  <si>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</si>
  <si>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</si>
  <si>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</si>
  <si>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</si>
  <si>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</si>
  <si>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</si>
  <si>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</si>
  <si>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</si>
  <si>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</si>
  <si>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</si>
  <si>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</si>
  <si>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</si>
  <si>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</si>
  <si>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</si>
  <si>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</si>
  <si>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</si>
  <si>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</si>
  <si>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</si>
  <si>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</si>
  <si>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</si>
  <si>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</si>
  <si>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</si>
  <si>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</si>
  <si>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</si>
  <si>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</si>
  <si>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</si>
  <si>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</si>
  <si>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</si>
  <si>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</si>
  <si>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</si>
  <si>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</si>
  <si>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</si>
  <si>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</si>
  <si>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</si>
  <si>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</si>
  <si>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</si>
  <si>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</si>
  <si>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</si>
  <si>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</si>
  <si>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</si>
  <si>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</si>
  <si>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</si>
  <si>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</si>
  <si>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</si>
  <si>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</si>
  <si>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</si>
  <si>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</si>
  <si>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</si>
  <si>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</si>
  <si>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</si>
  <si>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</si>
  <si>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</si>
  <si>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</si>
  <si>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</si>
  <si>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</si>
  <si>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</si>
  <si>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</si>
  <si>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</si>
  <si>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</si>
  <si>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</si>
  <si>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</si>
  <si>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</si>
  <si>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</si>
  <si>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</si>
  <si>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</si>
  <si>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</si>
  <si>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</si>
  <si>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</si>
  <si>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</si>
  <si>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</si>
  <si>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</si>
  <si>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</si>
  <si>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</si>
  <si>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</si>
  <si>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</si>
  <si>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</si>
  <si>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</si>
  <si>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</si>
  <si>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</si>
  <si>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</si>
  <si>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</si>
  <si>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</si>
  <si>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</si>
  <si>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</si>
  <si>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</si>
  <si>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</si>
  <si>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</si>
  <si>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</si>
  <si>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</si>
  <si>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</si>
  <si>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</si>
  <si>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</si>
  <si>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</si>
  <si>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</si>
  <si>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</si>
  <si>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</si>
  <si>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</si>
  <si>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</si>
  <si>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</si>
  <si>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</si>
  <si>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</si>
  <si>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</si>
  <si>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</si>
  <si>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</si>
  <si>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</si>
  <si>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</si>
  <si>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</si>
  <si>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</si>
  <si>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</si>
  <si>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</si>
  <si>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</si>
  <si>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</si>
  <si>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</si>
  <si>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</si>
  <si>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</si>
  <si>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</si>
  <si>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</si>
  <si>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</si>
  <si>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</si>
  <si>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</si>
  <si>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</si>
  <si>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</si>
  <si>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</si>
  <si>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</si>
  <si>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</si>
  <si>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</si>
  <si>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</si>
  <si>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</si>
  <si>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</si>
  <si>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</si>
  <si>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</si>
  <si>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</si>
  <si>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</si>
  <si>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</si>
  <si>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</si>
  <si>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</si>
  <si>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</si>
  <si>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</si>
  <si>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</si>
  <si>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</si>
  <si>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</si>
  <si>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</si>
  <si>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</si>
  <si>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</si>
  <si>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</si>
  <si>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</si>
  <si>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</si>
  <si>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</si>
  <si>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</si>
  <si>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</si>
  <si>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</si>
  <si>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</si>
  <si>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</si>
  <si>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</si>
  <si>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</si>
  <si>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</si>
  <si>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</si>
  <si>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</si>
  <si>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</si>
  <si>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</si>
  <si>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</si>
  <si>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</si>
  <si>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</si>
  <si>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</si>
  <si>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</si>
  <si>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</si>
  <si>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</si>
  <si>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</si>
  <si>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</si>
  <si>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</si>
  <si>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</si>
  <si>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</si>
  <si>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</si>
  <si>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</si>
  <si>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</si>
  <si>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</si>
  <si>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</si>
  <si>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</si>
  <si>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</si>
  <si>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</si>
  <si>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</si>
  <si>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</si>
  <si>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</si>
  <si>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</si>
  <si>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</si>
  <si>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</si>
  <si>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</si>
  <si>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</si>
  <si>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</si>
  <si>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</si>
  <si>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</si>
  <si>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</si>
  <si>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</si>
  <si>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</si>
  <si>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</si>
  <si>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</si>
  <si>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</si>
  <si>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</si>
  <si>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</si>
  <si>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</si>
  <si>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</si>
  <si>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</si>
  <si>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</si>
  <si>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</si>
  <si>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</si>
  <si>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</si>
  <si>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</si>
  <si>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</si>
  <si>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</si>
  <si>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</si>
  <si>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</si>
  <si>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</si>
  <si>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</si>
  <si>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</si>
  <si>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</si>
  <si>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</si>
  <si>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</si>
  <si>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</si>
  <si>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</si>
  <si>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</si>
  <si>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</si>
  <si>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</si>
  <si>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</si>
  <si>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</si>
  <si>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</si>
  <si>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</si>
  <si>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</si>
  <si>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</si>
  <si>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</si>
  <si>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</si>
  <si>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</si>
  <si>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</si>
  <si>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</si>
  <si>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</si>
  <si>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</si>
  <si>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</si>
  <si>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</si>
  <si>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</si>
  <si>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</si>
  <si>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</si>
  <si>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</si>
  <si>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</si>
  <si>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</si>
  <si>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</si>
  <si>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</si>
  <si>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</si>
  <si>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</si>
  <si>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</si>
  <si>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</si>
  <si>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</si>
  <si>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</si>
  <si>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</si>
  <si>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</si>
  <si>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</si>
  <si>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</si>
  <si>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</si>
  <si>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</si>
  <si>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</si>
  <si>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</si>
  <si>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</si>
  <si>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</si>
  <si>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</si>
  <si>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</si>
  <si>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</si>
  <si>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</si>
  <si>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</si>
  <si>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</si>
  <si>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</si>
  <si>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</si>
  <si>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</si>
  <si>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</si>
  <si>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</si>
  <si>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</si>
  <si>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</si>
  <si>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</si>
  <si>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</si>
  <si>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</si>
  <si>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</si>
  <si>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</si>
  <si>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</si>
  <si>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</si>
  <si>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</si>
  <si>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</si>
  <si>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</si>
  <si>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</si>
  <si>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</si>
  <si>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</si>
  <si>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</si>
  <si>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</si>
  <si>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</si>
  <si>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</si>
  <si>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</si>
  <si>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</si>
  <si>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</si>
  <si>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</si>
  <si>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</si>
  <si>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</si>
  <si>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</si>
  <si>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</si>
  <si>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</si>
  <si>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</si>
  <si>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</si>
  <si>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</si>
  <si>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</si>
  <si>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</si>
  <si>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</si>
  <si>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</si>
  <si>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</si>
  <si>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</si>
  <si>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</si>
  <si>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</si>
  <si>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</si>
  <si>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</si>
  <si>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</si>
  <si>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</si>
  <si>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</si>
  <si>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</si>
  <si>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</si>
  <si>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</si>
  <si>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</si>
  <si>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</si>
  <si>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</si>
  <si>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</si>
  <si>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</si>
  <si>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</si>
  <si>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</si>
  <si>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</si>
  <si>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</si>
  <si>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</si>
  <si>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</si>
  <si>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</si>
  <si>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</si>
  <si>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</si>
  <si>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</si>
  <si>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</si>
  <si>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</si>
  <si>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</si>
  <si>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</si>
  <si>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</si>
  <si>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</si>
  <si>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</si>
  <si>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</si>
  <si>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</si>
  <si>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</si>
  <si>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</si>
  <si>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</si>
  <si>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</si>
  <si>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</si>
  <si>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</si>
  <si>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</si>
  <si>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</si>
  <si>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</si>
  <si>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</si>
  <si>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</si>
  <si>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</si>
  <si>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</si>
  <si>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</si>
  <si>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</si>
  <si>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</si>
  <si>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</si>
  <si>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</si>
  <si>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</si>
  <si>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</si>
  <si>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</si>
  <si>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</si>
  <si>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</si>
  <si>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</si>
  <si>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</si>
  <si>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</si>
  <si>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</si>
  <si>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</si>
  <si>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</si>
  <si>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</si>
  <si>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</si>
  <si>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</si>
  <si>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</si>
  <si>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</si>
  <si>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</si>
  <si>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</si>
  <si>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</si>
  <si>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</si>
  <si>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</si>
  <si>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</si>
  <si>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</si>
  <si>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</si>
  <si>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</si>
  <si>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</si>
  <si>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</si>
  <si>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</si>
  <si>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</si>
  <si>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</si>
  <si>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</si>
  <si>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</si>
  <si>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</si>
  <si>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</si>
  <si>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</si>
  <si>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</si>
  <si>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</si>
  <si>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</si>
  <si>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</si>
  <si>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</si>
  <si>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</si>
  <si>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</si>
  <si>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</si>
  <si>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</si>
  <si>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</si>
  <si>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</si>
  <si>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</si>
  <si>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</si>
  <si>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</si>
  <si>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</si>
  <si>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</si>
  <si>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</si>
  <si>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</si>
  <si>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</si>
  <si>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</si>
  <si>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</si>
  <si>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</si>
  <si>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</si>
  <si>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</si>
  <si>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</si>
  <si>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</si>
  <si>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</si>
  <si>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</si>
  <si>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</si>
  <si>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</si>
  <si>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</si>
  <si>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</si>
  <si>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</si>
  <si>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</si>
  <si>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</si>
  <si>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</si>
  <si>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</si>
  <si>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</si>
  <si>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</si>
  <si>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</si>
  <si>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</si>
  <si>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</si>
  <si>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</si>
  <si>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</si>
  <si>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</si>
  <si>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</si>
  <si>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</si>
  <si>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</si>
  <si>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</si>
  <si>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</si>
  <si>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</si>
  <si>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</si>
  <si>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</si>
  <si>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</si>
  <si>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</si>
  <si>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</si>
  <si>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</si>
  <si>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</si>
  <si>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</si>
  <si>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</si>
  <si>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</si>
  <si>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</si>
  <si>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</si>
  <si>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</si>
  <si>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</si>
  <si>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</si>
  <si>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</si>
  <si>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</si>
  <si>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</si>
  <si>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</si>
  <si>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</si>
  <si>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</si>
  <si>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</si>
  <si>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</si>
  <si>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</si>
  <si>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</si>
  <si>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</si>
  <si>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</si>
  <si>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</si>
  <si>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</si>
  <si>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</si>
  <si>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</si>
  <si>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</si>
  <si>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</si>
  <si>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</si>
  <si>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</si>
  <si>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</si>
  <si>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</si>
  <si>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</si>
  <si>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</si>
  <si>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</si>
  <si>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</si>
  <si>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</si>
  <si>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</si>
  <si>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</si>
  <si>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</si>
  <si>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</si>
  <si>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</si>
  <si>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</si>
  <si>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</si>
  <si>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</si>
  <si>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</si>
  <si>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</si>
  <si>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</si>
  <si>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</si>
  <si>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</si>
  <si>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</si>
  <si>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</si>
  <si>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</si>
  <si>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</si>
  <si>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</si>
  <si>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</si>
  <si>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</si>
  <si>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</si>
  <si>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</si>
  <si>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</si>
  <si>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</si>
  <si>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</si>
  <si>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</si>
  <si>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</si>
  <si>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</si>
  <si>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</si>
  <si>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</si>
  <si>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</si>
  <si>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</si>
  <si>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</si>
  <si>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</si>
  <si>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</si>
  <si>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</si>
  <si>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</si>
  <si>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</si>
  <si>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</si>
  <si>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</si>
  <si>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</si>
  <si>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</si>
  <si>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</si>
  <si>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</si>
  <si>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</si>
  <si>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</si>
  <si>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</si>
  <si>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</si>
  <si>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</si>
  <si>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</si>
  <si>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</si>
  <si>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</si>
  <si>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</si>
  <si>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</si>
  <si>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</si>
  <si>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</si>
  <si>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</si>
  <si>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</si>
  <si>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</si>
  <si>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</si>
  <si>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</si>
  <si>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</si>
  <si>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</si>
  <si>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</si>
  <si>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</si>
  <si>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</si>
  <si>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</si>
  <si>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</si>
  <si>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</si>
  <si>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</si>
  <si>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</si>
  <si>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</si>
  <si>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</si>
  <si>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</si>
  <si>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</si>
  <si>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</si>
  <si>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</si>
  <si>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</si>
  <si>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</si>
  <si>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</si>
  <si>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</si>
  <si>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</si>
  <si>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</si>
  <si>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</si>
  <si>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</si>
  <si>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</si>
  <si>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</si>
  <si>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</si>
  <si>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</si>
  <si>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</si>
  <si>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</si>
  <si>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</si>
  <si>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</si>
  <si>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</si>
  <si>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</si>
  <si>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</si>
  <si>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</si>
  <si>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</si>
  <si>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</si>
  <si>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</si>
  <si>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</si>
  <si>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</si>
  <si>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</si>
  <si>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</si>
  <si>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</si>
  <si>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</si>
  <si>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</si>
  <si>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</si>
  <si>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</si>
  <si>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</si>
  <si>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</si>
  <si>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</si>
  <si>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</si>
  <si>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</si>
  <si>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</si>
  <si>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</si>
  <si>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</si>
  <si>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</si>
  <si>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</si>
  <si>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</si>
  <si>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</si>
  <si>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</si>
  <si>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</si>
  <si>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</si>
  <si>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</si>
  <si>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</si>
  <si>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</si>
  <si>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</si>
  <si>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</si>
  <si>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</si>
  <si>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</si>
  <si>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</si>
  <si>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</si>
  <si>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</si>
  <si>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</si>
  <si>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</si>
  <si>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</si>
  <si>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</si>
  <si>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</si>
  <si>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</si>
  <si>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</si>
  <si>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</si>
  <si>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</si>
  <si>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</si>
  <si>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</si>
  <si>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</si>
  <si>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</si>
  <si>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</si>
  <si>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</si>
  <si>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</si>
  <si>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</si>
  <si>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</si>
  <si>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</si>
  <si>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</si>
  <si>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</si>
  <si>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</si>
  <si>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</si>
  <si>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</si>
  <si>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</si>
  <si>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</si>
  <si>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</si>
  <si>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</si>
  <si>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</si>
  <si>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</si>
  <si>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</si>
  <si>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</si>
  <si>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</si>
  <si>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</si>
  <si>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</si>
  <si>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</si>
  <si>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</si>
  <si>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</si>
  <si>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</si>
  <si>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</si>
  <si>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</si>
  <si>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</si>
  <si>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</si>
  <si>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</si>
  <si>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</si>
  <si>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</si>
  <si>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</si>
  <si>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</si>
  <si>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</si>
  <si>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</si>
  <si>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</si>
  <si>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</si>
  <si>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</si>
  <si>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</si>
  <si>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</si>
  <si>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</si>
  <si>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</si>
  <si>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</si>
  <si>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</si>
  <si>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</si>
  <si>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</si>
  <si>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</si>
  <si>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</si>
  <si>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</si>
  <si>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</si>
  <si>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</si>
  <si>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</si>
  <si>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</si>
  <si>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</si>
  <si>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</si>
  <si>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</si>
  <si>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</si>
  <si>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</si>
  <si>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</si>
  <si>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</si>
  <si>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</si>
  <si>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</si>
  <si>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</si>
  <si>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</si>
  <si>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</si>
  <si>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</si>
  <si>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</si>
  <si>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</si>
  <si>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</si>
  <si>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</si>
  <si>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</si>
  <si>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</si>
  <si>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</si>
  <si>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</si>
  <si>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</si>
  <si>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</si>
  <si>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</si>
  <si>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</si>
  <si>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</si>
  <si>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</si>
  <si>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</si>
  <si>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</si>
  <si>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</si>
  <si>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</si>
  <si>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</si>
  <si>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</si>
  <si>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</si>
  <si>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</si>
  <si>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</si>
  <si>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</si>
  <si>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</si>
  <si>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</si>
  <si>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</si>
  <si>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</si>
  <si>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</si>
  <si>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</si>
  <si>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</si>
  <si>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</si>
  <si>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</si>
  <si>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</si>
  <si>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</si>
  <si>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</si>
  <si>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</si>
  <si>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</si>
  <si>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</si>
  <si>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</si>
  <si>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</si>
  <si>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</si>
  <si>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</si>
  <si>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</si>
  <si>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</si>
  <si>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</si>
  <si>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</si>
  <si>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</si>
  <si>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</si>
  <si>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</si>
  <si>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</si>
  <si>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</si>
  <si>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</si>
  <si>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</si>
  <si>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</si>
  <si>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</si>
  <si>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</si>
  <si>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</si>
  <si>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</si>
  <si>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</si>
  <si>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</si>
  <si>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</si>
  <si>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</si>
  <si>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</si>
  <si>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</si>
  <si>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</si>
  <si>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</si>
  <si>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</si>
  <si>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</si>
  <si>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</si>
  <si>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</si>
  <si>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</si>
  <si>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</si>
  <si>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</si>
  <si>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</si>
  <si>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</si>
  <si>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</si>
  <si>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</si>
  <si>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</si>
  <si>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</si>
  <si>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</si>
  <si>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</si>
  <si>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</si>
  <si>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</si>
  <si>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</si>
  <si>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</si>
  <si>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</si>
  <si>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</si>
  <si>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</si>
  <si>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</si>
  <si>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</si>
  <si>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</si>
  <si>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</si>
  <si>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</si>
  <si>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</si>
  <si>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</si>
  <si>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</si>
  <si>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</si>
  <si>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</si>
  <si>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</si>
  <si>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</si>
  <si>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</si>
  <si>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</si>
  <si>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</si>
  <si>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</si>
  <si>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</si>
  <si>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</si>
  <si>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</si>
  <si>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</si>
  <si>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</si>
  <si>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</si>
  <si>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</si>
  <si>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</si>
  <si>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</si>
  <si>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</si>
  <si>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</si>
  <si>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</si>
  <si>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</si>
  <si>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</si>
  <si>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</si>
  <si>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</si>
  <si>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</si>
  <si>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</si>
  <si>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</si>
  <si>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</si>
  <si>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</si>
  <si>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</si>
  <si>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</si>
  <si>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</si>
  <si>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</si>
  <si>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</si>
  <si>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</si>
  <si>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</si>
  <si>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</si>
  <si>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</si>
  <si>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</si>
  <si>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</si>
  <si>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</si>
  <si>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</si>
  <si>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</si>
  <si>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</si>
  <si>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</si>
  <si>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</si>
  <si>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</si>
  <si>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</si>
  <si>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</si>
  <si>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</si>
  <si>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</si>
  <si>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</si>
  <si>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</si>
  <si>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</si>
  <si>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</si>
  <si>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</si>
  <si>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</si>
  <si>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</si>
  <si>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</si>
  <si>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</si>
  <si>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</si>
  <si>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</si>
  <si>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</si>
  <si>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</si>
  <si>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</si>
  <si>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</si>
  <si>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</si>
  <si>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</si>
  <si>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</si>
  <si>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</si>
  <si>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</si>
  <si>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</si>
  <si>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</si>
  <si>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</si>
  <si>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</si>
  <si>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</si>
  <si>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</si>
  <si>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</si>
  <si>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</si>
  <si>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</si>
  <si>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</si>
  <si>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</si>
  <si>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</si>
  <si>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</si>
  <si>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</si>
  <si>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</si>
  <si>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</si>
  <si>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</si>
  <si>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</si>
  <si>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</si>
  <si>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</si>
  <si>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</si>
  <si>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</si>
  <si>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</si>
  <si>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</si>
  <si>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</si>
  <si>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</si>
  <si>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</si>
  <si>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</si>
  <si>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</si>
  <si>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</si>
  <si>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</si>
  <si>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</si>
  <si>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</si>
  <si>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</si>
  <si>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</si>
  <si>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</si>
  <si>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</si>
  <si>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</si>
  <si>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</si>
  <si>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</si>
  <si>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</si>
  <si>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</si>
  <si>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</si>
  <si>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</si>
  <si>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</si>
  <si>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</si>
  <si>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</si>
  <si>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</si>
  <si>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</si>
  <si>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</si>
  <si>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</si>
  <si>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</si>
  <si>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</si>
  <si>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</si>
  <si>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</si>
  <si>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</si>
  <si>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</si>
  <si>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</si>
  <si>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</si>
  <si>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</si>
  <si>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</si>
  <si>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</si>
  <si>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</si>
  <si>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</si>
  <si>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</si>
  <si>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</si>
  <si>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</si>
  <si>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</si>
  <si>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</si>
  <si>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</si>
  <si>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</si>
  <si>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</si>
  <si>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</si>
  <si>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</si>
  <si>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</si>
  <si>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</si>
  <si>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</si>
  <si>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</si>
  <si>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</si>
  <si>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</si>
  <si>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</si>
  <si>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</si>
  <si>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</si>
  <si>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</si>
  <si>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</si>
  <si>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</si>
  <si>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</si>
  <si>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</si>
  <si>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</si>
  <si>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</si>
  <si>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</si>
  <si>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</si>
  <si>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</si>
  <si>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</si>
  <si>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</si>
  <si>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</si>
  <si>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</si>
  <si>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</si>
  <si>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</si>
  <si>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</si>
  <si>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</si>
  <si>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</si>
  <si>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</si>
  <si>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</si>
  <si>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</si>
  <si>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</si>
  <si>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</si>
  <si>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</si>
  <si>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</si>
  <si>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</si>
  <si>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</si>
  <si>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</si>
  <si>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</si>
  <si>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</si>
  <si>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</si>
  <si>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</si>
  <si>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</si>
  <si>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</si>
  <si>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</si>
  <si>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</si>
  <si>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</si>
  <si>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</si>
  <si>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</si>
  <si>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</si>
  <si>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</si>
  <si>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</si>
  <si>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</si>
  <si>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</si>
  <si>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</si>
  <si>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</si>
  <si>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</si>
  <si>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</si>
  <si>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</si>
  <si>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</si>
  <si>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</si>
  <si>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</si>
  <si>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</si>
  <si>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</si>
  <si>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</si>
  <si>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</si>
  <si>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</si>
  <si>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</si>
  <si>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</si>
  <si>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</si>
  <si>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</si>
  <si>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</si>
  <si>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</si>
  <si>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</si>
  <si>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</si>
  <si>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</si>
  <si>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</si>
  <si>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</si>
  <si>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</si>
  <si>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</si>
  <si>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</si>
  <si>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</si>
  <si>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</si>
  <si>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</si>
  <si>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</si>
  <si>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</si>
  <si>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</si>
  <si>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</si>
  <si>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</si>
  <si>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</si>
  <si>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</si>
  <si>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</si>
  <si>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</si>
  <si>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</si>
  <si>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</si>
  <si>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</si>
  <si>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</si>
  <si>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</si>
  <si>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</si>
  <si>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</si>
  <si>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</si>
  <si>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</si>
  <si>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</si>
  <si>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</si>
  <si>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</si>
  <si>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</si>
  <si>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</si>
  <si>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</si>
  <si>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</si>
  <si>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</si>
  <si>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</si>
  <si>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</si>
  <si>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</si>
  <si>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</si>
  <si>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</si>
  <si>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</si>
  <si>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</si>
  <si>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</si>
  <si>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</si>
  <si>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</si>
  <si>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</si>
  <si>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</si>
  <si>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</si>
  <si>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</si>
  <si>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</si>
  <si>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</si>
  <si>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</si>
  <si>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</si>
  <si>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</si>
  <si>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</si>
  <si>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</si>
  <si>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</si>
  <si>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</si>
  <si>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</si>
  <si>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</si>
  <si>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</si>
  <si>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</si>
  <si>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</si>
  <si>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</si>
  <si>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</si>
  <si>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</si>
  <si>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</si>
  <si>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</si>
  <si>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</si>
  <si>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</si>
  <si>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</si>
  <si>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</si>
  <si>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</si>
  <si>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</si>
  <si>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</si>
  <si>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</si>
  <si>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</si>
  <si>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</si>
  <si>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</si>
  <si>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</si>
  <si>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</si>
  <si>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</si>
  <si>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</si>
  <si>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</si>
  <si>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</si>
  <si>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</si>
  <si>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</si>
  <si>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</si>
  <si>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</si>
  <si>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</si>
  <si>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</si>
  <si>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</si>
  <si>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</si>
  <si>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</si>
  <si>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</si>
  <si>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</si>
  <si>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</si>
  <si>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</si>
  <si>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</si>
  <si>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</si>
  <si>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</si>
  <si>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</si>
  <si>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</si>
  <si>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</si>
  <si>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</si>
  <si>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</si>
  <si>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</si>
  <si>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</si>
  <si>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</si>
  <si>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</si>
  <si>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</si>
  <si>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</si>
  <si>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</si>
  <si>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</si>
  <si>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</si>
  <si>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</si>
  <si>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</si>
  <si>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</si>
  <si>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</si>
  <si>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</si>
  <si>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</si>
  <si>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</si>
  <si>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</si>
  <si>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</si>
  <si>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</si>
  <si>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</si>
  <si>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</si>
  <si>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</si>
  <si>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</si>
  <si>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</si>
  <si>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</si>
  <si>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</si>
  <si>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</si>
  <si>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</si>
  <si>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</si>
  <si>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</si>
  <si>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</si>
  <si>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</si>
  <si>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</si>
  <si>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</si>
  <si>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</si>
  <si>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</si>
  <si>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</si>
  <si>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</si>
  <si>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</si>
  <si>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</si>
  <si>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</si>
  <si>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</si>
  <si>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</si>
  <si>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</si>
  <si>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</si>
  <si>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</si>
  <si>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</si>
  <si>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</si>
  <si>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</si>
  <si>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</si>
  <si>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</si>
  <si>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</si>
  <si>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</si>
  <si>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</si>
  <si>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</si>
  <si>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</si>
  <si>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</si>
  <si>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</si>
  <si>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</si>
  <si>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</si>
  <si>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</si>
  <si>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</si>
  <si>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</si>
  <si>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</si>
  <si>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</si>
  <si>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</si>
  <si>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</si>
  <si>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</si>
  <si>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</si>
  <si>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</si>
  <si>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</si>
  <si>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</si>
  <si>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</si>
  <si>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</si>
  <si>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</si>
  <si>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</si>
  <si>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</si>
  <si>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</si>
  <si>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</si>
  <si>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</si>
  <si>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</si>
  <si>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</si>
  <si>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</si>
  <si>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</si>
  <si>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</si>
  <si>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</si>
  <si>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</si>
  <si>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</si>
  <si>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</si>
  <si>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</si>
  <si>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</si>
  <si>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</si>
  <si>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</si>
  <si>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</si>
  <si>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</si>
  <si>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</si>
  <si>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</si>
  <si>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</si>
  <si>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</si>
  <si>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</si>
  <si>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</si>
  <si>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</si>
  <si>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</si>
  <si>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</si>
  <si>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</si>
  <si>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</si>
  <si>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</si>
  <si>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</si>
  <si>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</si>
  <si>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</si>
  <si>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</si>
  <si>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</si>
  <si>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</si>
  <si>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</si>
  <si>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</si>
  <si>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</si>
  <si>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</si>
  <si>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</si>
  <si>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</si>
  <si>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</si>
  <si>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</si>
  <si>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</si>
  <si>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</si>
  <si>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</si>
  <si>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</si>
  <si>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</si>
  <si>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</si>
  <si>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</si>
  <si>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</si>
  <si>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</si>
  <si>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</si>
  <si>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</si>
  <si>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</si>
  <si>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</si>
  <si>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</si>
  <si>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</si>
  <si>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</si>
  <si>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</si>
  <si>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</si>
  <si>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</si>
  <si>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</si>
  <si>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</si>
  <si>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</si>
  <si>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</si>
  <si>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</si>
  <si>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</si>
  <si>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</si>
  <si>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</si>
  <si>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</si>
  <si>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</si>
  <si>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</si>
  <si>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</si>
  <si>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</si>
  <si>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</si>
  <si>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</si>
  <si>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</si>
  <si>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</si>
  <si>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</si>
  <si>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</si>
  <si>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</si>
  <si>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</si>
  <si>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</si>
  <si>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</si>
  <si>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</si>
  <si>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</si>
  <si>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</si>
  <si>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</si>
  <si>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</si>
  <si>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</si>
  <si>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</si>
  <si>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</si>
  <si>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</si>
  <si>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</si>
  <si>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</si>
  <si>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</si>
  <si>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</si>
  <si>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</si>
  <si>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</si>
  <si>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</si>
  <si>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</si>
  <si>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</si>
  <si>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</si>
  <si>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</si>
  <si>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</si>
  <si>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</si>
  <si>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</si>
  <si>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</si>
  <si>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</si>
  <si>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</si>
  <si>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</si>
  <si>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</si>
  <si>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</si>
  <si>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</si>
  <si>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</si>
  <si>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</si>
  <si>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</si>
  <si>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</si>
  <si>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</si>
  <si>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</si>
  <si>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</si>
  <si>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</si>
  <si>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</si>
  <si>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</si>
  <si>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</si>
  <si>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</si>
  <si>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</si>
  <si>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</si>
  <si>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</si>
  <si>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</si>
  <si>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</si>
  <si>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</si>
  <si>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</si>
  <si>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</si>
  <si>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</si>
  <si>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</si>
  <si>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</si>
  <si>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</si>
  <si>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</si>
  <si>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</si>
  <si>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</si>
  <si>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</si>
  <si>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</si>
  <si>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</si>
  <si>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</si>
  <si>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</si>
  <si>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</si>
  <si>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</si>
  <si>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</si>
  <si>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</si>
  <si>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</si>
  <si>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</si>
  <si>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</si>
  <si>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</si>
  <si>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</si>
  <si>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</si>
  <si>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</si>
  <si>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</si>
  <si>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</si>
  <si>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</si>
  <si>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</si>
  <si>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</si>
  <si>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</si>
  <si>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</si>
  <si>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</si>
  <si>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</si>
  <si>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</si>
  <si>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</si>
  <si>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</si>
  <si>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</si>
  <si>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</si>
  <si>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</si>
  <si>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</si>
  <si>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</si>
  <si>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</si>
  <si>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</si>
  <si>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</si>
  <si>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</si>
  <si>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</si>
  <si>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</si>
  <si>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</si>
  <si>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</si>
  <si>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</si>
  <si>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</si>
  <si>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</si>
  <si>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</si>
  <si>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</si>
  <si>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</si>
  <si>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</si>
  <si>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</si>
  <si>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</si>
  <si>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</si>
  <si>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</si>
  <si>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</si>
  <si>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</si>
  <si>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</si>
  <si>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</si>
  <si>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</si>
  <si>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</si>
  <si>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</si>
  <si>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</si>
  <si>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</si>
  <si>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</si>
  <si>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</si>
  <si>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</si>
  <si>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</si>
  <si>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</si>
  <si>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</si>
  <si>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</si>
  <si>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</si>
  <si>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</si>
  <si>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</si>
  <si>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</si>
  <si>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</si>
  <si>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</si>
  <si>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</si>
  <si>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</si>
  <si>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</si>
  <si>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</si>
  <si>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</si>
  <si>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</si>
  <si>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</si>
  <si>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</si>
  <si>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</si>
  <si>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</si>
  <si>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</si>
  <si>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</si>
  <si>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</si>
  <si>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</si>
  <si>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</si>
  <si>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</si>
  <si>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</si>
  <si>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</si>
  <si>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</si>
  <si>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</si>
  <si>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</si>
  <si>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</si>
  <si>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</si>
  <si>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</si>
  <si>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</si>
  <si>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</si>
  <si>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</si>
  <si>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</si>
  <si>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</si>
  <si>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</si>
  <si>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</si>
  <si>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</si>
  <si>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</si>
  <si>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</si>
  <si>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</si>
  <si>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</si>
  <si>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</si>
  <si>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</si>
  <si>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</si>
  <si>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</si>
  <si>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</si>
  <si>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</si>
  <si>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</si>
  <si>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</si>
  <si>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</si>
  <si>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</si>
  <si>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</si>
  <si>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</si>
  <si>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</si>
  <si>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</si>
  <si>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</si>
  <si>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</si>
  <si>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</si>
  <si>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</si>
  <si>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</si>
  <si>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</si>
  <si>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</si>
  <si>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</si>
  <si>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</si>
  <si>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</si>
  <si>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</si>
  <si>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</si>
  <si>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</si>
  <si>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</si>
  <si>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</si>
  <si>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</si>
  <si>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</si>
  <si>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</si>
  <si>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</si>
  <si>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</si>
  <si>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</si>
  <si>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</si>
  <si>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</si>
  <si>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</si>
  <si>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</si>
  <si>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</si>
  <si>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</si>
  <si>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</si>
  <si>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</si>
  <si>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</si>
  <si>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</si>
  <si>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</si>
  <si>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</si>
  <si>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</si>
  <si>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</si>
  <si>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</si>
  <si>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</si>
  <si>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</si>
  <si>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</si>
  <si>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</si>
  <si>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</si>
  <si>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</si>
  <si>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</si>
  <si>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</si>
  <si>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</si>
  <si>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</si>
  <si>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</si>
  <si>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</si>
  <si>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</si>
  <si>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</si>
  <si>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</si>
  <si>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</si>
  <si>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</si>
  <si>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</si>
  <si>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</si>
  <si>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</si>
  <si>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</si>
  <si>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</si>
  <si>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</si>
  <si>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</si>
  <si>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</si>
  <si>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</si>
  <si>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</si>
  <si>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</si>
  <si>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</si>
  <si>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</si>
  <si>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</si>
  <si>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</si>
  <si>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</si>
  <si>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</si>
  <si>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</si>
  <si>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</si>
  <si>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</si>
  <si>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</si>
  <si>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</si>
  <si>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</si>
  <si>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</si>
  <si>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</si>
  <si>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</si>
  <si>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</si>
  <si>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</si>
  <si>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</si>
  <si>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</si>
  <si>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</si>
  <si>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</si>
  <si>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</si>
  <si>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</si>
  <si>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</si>
  <si>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</si>
  <si>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</si>
  <si>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</si>
  <si>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</si>
  <si>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</si>
  <si>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</si>
  <si>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</si>
  <si>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</si>
  <si>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</si>
  <si>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</si>
  <si>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</si>
  <si>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</si>
  <si>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</si>
  <si>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</si>
  <si>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</si>
  <si>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</si>
  <si>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</si>
  <si>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</si>
  <si>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</si>
  <si>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</si>
  <si>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</si>
  <si>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</si>
  <si>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</si>
  <si>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</si>
  <si>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</si>
  <si>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</si>
  <si>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</si>
  <si>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</si>
  <si>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</si>
  <si>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</si>
  <si>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</si>
  <si>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</si>
  <si>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</si>
  <si>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</si>
  <si>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</si>
  <si>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</si>
  <si>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</si>
  <si>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</si>
  <si>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</si>
  <si>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</si>
  <si>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</si>
  <si>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</si>
  <si>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</si>
  <si>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</si>
  <si>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</si>
  <si>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</si>
  <si>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</si>
  <si>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</si>
  <si>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</si>
  <si>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</si>
  <si>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</si>
  <si>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</si>
  <si>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</si>
  <si>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</si>
  <si>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</si>
  <si>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</si>
  <si>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</si>
  <si>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</si>
  <si>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</si>
  <si>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</si>
  <si>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</si>
  <si>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</si>
  <si>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</si>
  <si>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</si>
  <si>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</si>
  <si>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</si>
  <si>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</si>
  <si>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</si>
  <si>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</si>
  <si>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</si>
  <si>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</si>
  <si>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</si>
  <si>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</si>
  <si>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</si>
  <si>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</si>
  <si>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</si>
  <si>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</si>
  <si>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</si>
  <si>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</si>
  <si>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</si>
  <si>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</si>
  <si>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</si>
  <si>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</si>
  <si>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</si>
  <si>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</si>
  <si>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</si>
  <si>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</si>
  <si>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</si>
  <si>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</si>
  <si>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</si>
  <si>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</si>
  <si>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</si>
  <si>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</si>
  <si>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</si>
  <si>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</si>
  <si>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</si>
  <si>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</si>
  <si>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</si>
  <si>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</si>
  <si>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</si>
  <si>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</si>
  <si>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</si>
  <si>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</si>
  <si>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</si>
  <si>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</si>
  <si>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</si>
  <si>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</si>
  <si>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</si>
  <si>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</si>
  <si>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</si>
  <si>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</si>
  <si>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</si>
  <si>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</si>
  <si>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</si>
  <si>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</si>
  <si>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</si>
  <si>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</si>
  <si>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</si>
  <si>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</si>
  <si>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</si>
  <si>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</si>
  <si>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</si>
  <si>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</si>
  <si>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</si>
  <si>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</si>
  <si>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</si>
  <si>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</si>
  <si>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</si>
  <si>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</si>
  <si>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</si>
  <si>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</si>
  <si>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</si>
  <si>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</si>
  <si>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</si>
  <si>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</si>
  <si>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</si>
  <si>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</si>
  <si>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</si>
  <si>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</si>
  <si>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</si>
  <si>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</si>
  <si>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</si>
  <si>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</si>
  <si>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</si>
  <si>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</si>
  <si>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</si>
  <si>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</si>
  <si>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</si>
  <si>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</si>
  <si>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</si>
  <si>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</si>
  <si>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</si>
  <si>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</si>
  <si>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</si>
  <si>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</si>
  <si>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</si>
  <si>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</si>
  <si>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</si>
  <si>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</si>
  <si>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</si>
  <si>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</si>
  <si>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</si>
  <si>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</si>
  <si>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</si>
  <si>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</si>
  <si>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</si>
  <si>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</si>
  <si>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</si>
  <si>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</si>
  <si>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</si>
  <si>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</si>
  <si>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</si>
  <si>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</si>
  <si>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</si>
  <si>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</si>
  <si>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</si>
  <si>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</si>
  <si>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</si>
  <si>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</si>
  <si>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</si>
  <si>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</si>
  <si>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</si>
  <si>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</si>
  <si>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</si>
  <si>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</si>
  <si>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</si>
  <si>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</si>
  <si>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</si>
  <si>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</si>
  <si>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</si>
  <si>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</si>
  <si>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</si>
  <si>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</si>
  <si>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</si>
  <si>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</si>
  <si>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</si>
  <si>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</si>
  <si>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</si>
  <si>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</si>
  <si>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</si>
  <si>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</si>
  <si>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</si>
  <si>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</si>
  <si>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</si>
  <si>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</si>
  <si>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</si>
  <si>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</si>
  <si>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</si>
  <si>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</si>
  <si>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</si>
  <si>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</si>
  <si>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</si>
  <si>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</si>
  <si>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</si>
  <si>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</si>
  <si>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</si>
  <si>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</si>
  <si>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</si>
  <si>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</si>
  <si>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</si>
  <si>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</si>
  <si>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</si>
  <si>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</si>
  <si>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</si>
  <si>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</si>
  <si>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</si>
  <si>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</si>
  <si>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</si>
  <si>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</si>
  <si>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</si>
  <si>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</si>
  <si>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</si>
  <si>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</si>
  <si>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</si>
  <si>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</si>
  <si>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</si>
  <si>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</si>
  <si>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</si>
  <si>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</si>
  <si>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</si>
  <si>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</si>
  <si>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</si>
  <si>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</si>
  <si>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</si>
  <si>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</si>
  <si>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</si>
  <si>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</si>
  <si>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</si>
  <si>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</si>
  <si>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</si>
  <si>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</si>
  <si>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</si>
  <si>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</si>
  <si>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</si>
  <si>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</si>
  <si>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</si>
  <si>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</si>
  <si>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</si>
  <si>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</si>
  <si>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</si>
  <si>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</si>
  <si>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</si>
  <si>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</si>
  <si>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</si>
  <si>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</si>
  <si>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</si>
  <si>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</si>
  <si>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</si>
  <si>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</si>
  <si>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</si>
  <si>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</si>
  <si>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</si>
  <si>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</si>
  <si>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</si>
  <si>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</si>
  <si>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</si>
  <si>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</si>
  <si>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</si>
  <si>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</si>
  <si>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</si>
  <si>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</si>
  <si>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</si>
  <si>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</si>
  <si>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</si>
  <si>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</si>
  <si>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</si>
  <si>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</si>
  <si>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</si>
  <si>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</si>
  <si>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</si>
  <si>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</si>
  <si>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</si>
  <si>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</si>
  <si>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</si>
  <si>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</si>
  <si>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</si>
  <si>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</si>
  <si>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</si>
  <si>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</si>
  <si>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</si>
  <si>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</si>
  <si>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</si>
  <si>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</si>
  <si>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</si>
  <si>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</si>
  <si>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</si>
  <si>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</si>
  <si>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</si>
  <si>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</si>
  <si>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</si>
  <si>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</si>
  <si>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</si>
  <si>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</si>
  <si>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</si>
  <si>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</si>
  <si>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</si>
  <si>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</si>
  <si>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</si>
  <si>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</si>
  <si>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</si>
  <si>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</si>
  <si>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</si>
  <si>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</si>
  <si>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</si>
  <si>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</si>
  <si>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</si>
  <si>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</si>
  <si>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</si>
  <si>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</si>
  <si>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</si>
  <si>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</si>
  <si>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</si>
  <si>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</si>
  <si>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</si>
  <si>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</si>
  <si>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</si>
  <si>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</si>
  <si>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</si>
  <si>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</si>
  <si>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</si>
  <si>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</si>
  <si>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</si>
  <si>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</si>
  <si>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</si>
  <si>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</si>
  <si>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</si>
  <si>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</si>
  <si>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</si>
  <si>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</si>
  <si>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</si>
  <si>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</si>
  <si>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</si>
  <si>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</si>
  <si>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</si>
  <si>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</si>
  <si>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</si>
  <si>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</si>
  <si>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</si>
  <si>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</si>
  <si>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</si>
  <si>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</si>
  <si>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</si>
  <si>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</si>
  <si>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</si>
  <si>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</si>
  <si>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</si>
  <si>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</si>
  <si>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</si>
  <si>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</si>
  <si>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</si>
  <si>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</si>
  <si>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</si>
  <si>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</si>
  <si>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</si>
  <si>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</si>
  <si>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</si>
  <si>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</si>
  <si>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</si>
  <si>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</si>
  <si>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</si>
  <si>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</si>
  <si>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</si>
  <si>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</si>
  <si>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</si>
  <si>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</si>
  <si>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</si>
  <si>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</si>
  <si>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</si>
  <si>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</si>
  <si>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</si>
  <si>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</si>
  <si>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</si>
  <si>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</si>
  <si>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</si>
  <si>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</si>
  <si>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</si>
  <si>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</si>
  <si>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</si>
  <si>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</si>
  <si>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</si>
  <si>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</si>
  <si>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</si>
  <si>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</si>
  <si>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</si>
  <si>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</si>
  <si>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</si>
  <si>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</si>
  <si>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</si>
  <si>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</si>
  <si>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</si>
  <si>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</si>
  <si>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</si>
  <si>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</si>
  <si>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</si>
  <si>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</si>
  <si>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</si>
  <si>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</si>
  <si>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</si>
  <si>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</si>
  <si>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</si>
  <si>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</si>
  <si>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</si>
  <si>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</si>
  <si>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</si>
  <si>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</si>
  <si>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</si>
  <si>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</si>
  <si>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</si>
  <si>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</si>
  <si>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</si>
  <si>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</si>
  <si>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</si>
  <si>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</si>
  <si>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</si>
  <si>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</si>
  <si>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</si>
  <si>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</si>
  <si>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</si>
  <si>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</si>
  <si>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</si>
  <si>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</si>
  <si>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</si>
  <si>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</si>
  <si>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</si>
  <si>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</si>
  <si>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</si>
  <si>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</si>
  <si>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</si>
  <si>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</si>
  <si>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</si>
  <si>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</si>
  <si>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</si>
  <si>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</si>
  <si>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</si>
  <si>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</si>
  <si>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</si>
  <si>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</si>
  <si>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</si>
  <si>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</si>
  <si>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</si>
  <si>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</si>
  <si>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</si>
  <si>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</si>
  <si>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</si>
  <si>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</si>
  <si>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</si>
  <si>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</si>
  <si>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</si>
  <si>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</si>
  <si>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</si>
  <si>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</si>
  <si>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</si>
  <si>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</si>
  <si>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</si>
  <si>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</si>
  <si>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</si>
  <si>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</si>
  <si>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</si>
  <si>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</si>
  <si>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</si>
  <si>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</si>
  <si>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</si>
  <si>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</si>
  <si>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</si>
  <si>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</si>
  <si>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</si>
  <si>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</si>
  <si>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</si>
  <si>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</si>
  <si>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</si>
  <si>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</si>
  <si>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</si>
  <si>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</si>
  <si>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</si>
  <si>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</si>
  <si>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</si>
  <si>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</si>
  <si>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</si>
  <si>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</si>
  <si>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</si>
  <si>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</si>
  <si>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</si>
  <si>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</si>
  <si>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</si>
  <si>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</si>
  <si>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</si>
  <si>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</si>
  <si>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</si>
  <si>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</si>
  <si>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</si>
  <si>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</si>
  <si>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</si>
  <si>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</si>
  <si>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</si>
  <si>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</si>
  <si>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</si>
  <si>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</si>
  <si>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</si>
  <si>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</si>
  <si>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</si>
  <si>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</si>
  <si>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</si>
  <si>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</si>
  <si>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</si>
  <si>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</si>
  <si>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</si>
  <si>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</si>
  <si>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</si>
  <si>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</si>
  <si>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</si>
  <si>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</si>
  <si>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</si>
  <si>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</si>
  <si>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</si>
  <si>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</si>
  <si>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</si>
  <si>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</si>
  <si>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</si>
  <si>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</si>
  <si>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</si>
  <si>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</si>
  <si>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</si>
  <si>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</si>
  <si>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</si>
  <si>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</si>
  <si>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</si>
  <si>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</si>
  <si>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</si>
  <si>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</si>
  <si>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</si>
  <si>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</si>
  <si>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</si>
  <si>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</si>
  <si>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</si>
  <si>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</si>
  <si>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</si>
  <si>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</si>
  <si>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</si>
  <si>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</si>
  <si>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</si>
  <si>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</si>
  <si>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</si>
  <si>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</si>
  <si>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</si>
  <si>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</si>
  <si>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</si>
  <si>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</si>
  <si>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</si>
  <si>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</si>
  <si>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</si>
  <si>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</si>
  <si>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</si>
  <si>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</si>
  <si>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</si>
  <si>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</si>
  <si>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</si>
  <si>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</si>
  <si>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</si>
  <si>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</si>
  <si>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</si>
  <si>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</si>
  <si>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</si>
  <si>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</si>
  <si>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</si>
  <si>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</si>
  <si>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</si>
  <si>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</si>
  <si>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</si>
  <si>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</si>
  <si>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</si>
  <si>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</si>
  <si>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</si>
  <si>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</si>
  <si>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</si>
  <si>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</si>
  <si>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</si>
  <si>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</si>
  <si>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</si>
  <si>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</si>
  <si>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</si>
  <si>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</si>
  <si>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</si>
  <si>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</si>
  <si>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</si>
  <si>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</si>
  <si>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</si>
  <si>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</si>
  <si>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</si>
  <si>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</si>
  <si>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</si>
  <si>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</si>
  <si>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</si>
  <si>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</si>
  <si>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</si>
  <si>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</si>
  <si>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</si>
  <si>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</si>
  <si>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</si>
  <si>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</si>
  <si>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</si>
  <si>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</si>
  <si>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</si>
  <si>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</si>
  <si>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</si>
  <si>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</si>
  <si>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</si>
  <si>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</si>
  <si>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</si>
  <si>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</si>
  <si>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</si>
  <si>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</si>
  <si>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</si>
  <si>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</si>
  <si>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</si>
  <si>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</si>
  <si>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</si>
  <si>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</si>
  <si>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</si>
  <si>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</si>
  <si>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</si>
  <si>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</si>
  <si>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</si>
  <si>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</si>
  <si>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</si>
  <si>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</si>
  <si>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</si>
  <si>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</si>
  <si>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</si>
  <si>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</si>
  <si>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</si>
  <si>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</si>
  <si>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</si>
  <si>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</si>
  <si>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</si>
  <si>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</si>
  <si>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</si>
  <si>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</si>
  <si>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</si>
  <si>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</si>
  <si>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</si>
  <si>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</si>
  <si>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</si>
  <si>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</si>
  <si>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</si>
  <si>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</si>
  <si>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</si>
  <si>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</si>
  <si>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</si>
  <si>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</si>
  <si>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</si>
  <si>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</si>
  <si>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</si>
  <si>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</si>
  <si>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</si>
  <si>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</si>
  <si>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</si>
  <si>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</si>
  <si>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</si>
  <si>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</si>
  <si>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</si>
  <si>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</si>
  <si>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</si>
  <si>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</si>
  <si>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</si>
  <si>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</si>
  <si>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</si>
  <si>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</si>
  <si>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</si>
  <si>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</si>
  <si>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</si>
  <si>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</si>
  <si>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</si>
  <si>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</si>
  <si>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</si>
  <si>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</si>
  <si>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</si>
  <si>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</si>
  <si>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</si>
  <si>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</si>
  <si>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</si>
  <si>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</si>
  <si>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</si>
  <si>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</si>
  <si>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</si>
  <si>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</si>
  <si>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</si>
  <si>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</si>
  <si>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</si>
  <si>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</si>
  <si>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</si>
  <si>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</si>
  <si>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</si>
  <si>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</si>
  <si>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</si>
  <si>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</si>
  <si>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</si>
  <si>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</si>
  <si>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</si>
  <si>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</si>
  <si>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</si>
  <si>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</si>
  <si>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</si>
  <si>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</si>
  <si>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</si>
  <si>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</si>
  <si>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</si>
  <si>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</si>
  <si>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</si>
  <si>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</si>
  <si>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</si>
  <si>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</si>
  <si>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</si>
  <si>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</si>
  <si>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</si>
  <si>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</si>
  <si>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</si>
  <si>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</si>
  <si>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</si>
  <si>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</si>
  <si>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</si>
  <si>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</si>
  <si>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</si>
  <si>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</si>
  <si>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</si>
  <si>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</si>
  <si>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</si>
  <si>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</si>
  <si>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</si>
  <si>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</si>
  <si>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</si>
  <si>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</si>
  <si>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</si>
  <si>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</si>
  <si>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</si>
  <si>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</si>
  <si>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</si>
  <si>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</si>
  <si>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</si>
  <si>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</si>
  <si>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</si>
  <si>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</si>
  <si>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</si>
  <si>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</si>
  <si>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</si>
  <si>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</si>
  <si>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</si>
  <si>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</si>
  <si>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</si>
  <si>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</si>
  <si>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</si>
  <si>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</si>
  <si>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</si>
  <si>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</si>
  <si>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</si>
  <si>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</si>
  <si>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</si>
  <si>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</si>
  <si>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</si>
  <si>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</si>
  <si>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</si>
  <si>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</si>
  <si>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</si>
  <si>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</si>
  <si>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</si>
  <si>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</si>
  <si>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</si>
  <si>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</si>
  <si>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</si>
  <si>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</si>
  <si>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</si>
  <si>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</si>
  <si>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</si>
  <si>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</si>
  <si>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</si>
  <si>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</si>
  <si>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</si>
  <si>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</si>
  <si>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</si>
  <si>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</si>
  <si>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</si>
  <si>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</si>
  <si>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</si>
  <si>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</si>
  <si>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</si>
  <si>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</si>
  <si>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</si>
  <si>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</si>
  <si>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</si>
  <si>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</si>
  <si>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</si>
  <si>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</si>
  <si>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</si>
  <si>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</si>
  <si>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</si>
  <si>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</si>
  <si>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</si>
  <si>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</si>
  <si>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</si>
  <si>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</si>
  <si>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</si>
  <si>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</si>
  <si>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</si>
  <si>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</si>
  <si>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</si>
  <si>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</si>
  <si>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</si>
  <si>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</si>
  <si>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</si>
  <si>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</si>
  <si>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</si>
  <si>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</si>
  <si>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</si>
  <si>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</si>
  <si>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</si>
  <si>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</si>
  <si>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</si>
  <si>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</si>
  <si>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</si>
  <si>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</si>
  <si>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</si>
  <si>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</si>
  <si>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</si>
  <si>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</si>
  <si>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</si>
  <si>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</si>
  <si>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</si>
  <si>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</si>
  <si>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</si>
  <si>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</si>
  <si>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</si>
  <si>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</si>
  <si>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</si>
  <si>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</si>
  <si>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</si>
  <si>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</si>
  <si>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</si>
  <si>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</si>
  <si>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</si>
  <si>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</si>
  <si>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</si>
  <si>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</si>
  <si>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</si>
  <si>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</si>
  <si>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</si>
  <si>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</si>
  <si>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</si>
  <si>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</si>
  <si>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</si>
  <si>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</si>
  <si>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</si>
  <si>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</si>
  <si>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</si>
  <si>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</si>
  <si>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</si>
  <si>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</si>
  <si>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</si>
  <si>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</si>
  <si>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</si>
  <si>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</si>
  <si>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</si>
  <si>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</si>
  <si>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</si>
  <si>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</si>
  <si>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</si>
  <si>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</si>
  <si>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</si>
  <si>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</si>
  <si>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</si>
  <si>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</si>
  <si>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</si>
  <si>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</si>
  <si>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</si>
  <si>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</si>
  <si>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</si>
  <si>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</si>
  <si>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</si>
  <si>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</si>
  <si>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</si>
  <si>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</si>
  <si>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</si>
  <si>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</si>
  <si>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</si>
  <si>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</si>
  <si>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</si>
  <si>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</si>
  <si>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</si>
  <si>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</si>
  <si>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</si>
  <si>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</si>
  <si>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</si>
  <si>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</si>
  <si>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</si>
  <si>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</si>
  <si>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</si>
  <si>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</si>
  <si>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</si>
  <si>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</si>
  <si>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</si>
  <si>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</si>
  <si>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</si>
  <si>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</si>
  <si>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</si>
  <si>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</si>
  <si>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</si>
  <si>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</si>
  <si>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</si>
  <si>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</si>
  <si>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</si>
  <si>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</si>
  <si>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</si>
  <si>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</si>
  <si>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</si>
  <si>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</si>
  <si>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</si>
  <si>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</si>
  <si>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</si>
  <si>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</si>
  <si>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</si>
  <si>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</si>
  <si>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</si>
  <si>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</si>
  <si>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</si>
  <si>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</si>
  <si>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</si>
  <si>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</si>
  <si>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</si>
  <si>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</si>
  <si>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</si>
  <si>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</si>
  <si>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</si>
  <si>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</si>
  <si>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</si>
  <si>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</si>
  <si>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</si>
  <si>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</si>
  <si>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</si>
  <si>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</si>
  <si>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</si>
  <si>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</si>
  <si>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</si>
  <si>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</si>
  <si>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</si>
  <si>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</si>
  <si>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</si>
  <si>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</si>
  <si>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</si>
  <si>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</si>
  <si>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</si>
  <si>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</si>
  <si>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</si>
  <si>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</si>
  <si>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</si>
  <si>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</si>
  <si>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</si>
  <si>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</si>
  <si>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</si>
  <si>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</si>
  <si>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</si>
  <si>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</si>
  <si>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</si>
  <si>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</si>
  <si>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</si>
  <si>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</si>
  <si>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</si>
  <si>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</si>
  <si>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</si>
  <si>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</si>
  <si>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</si>
  <si>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</si>
  <si>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</si>
  <si>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</si>
  <si>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</si>
  <si>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</si>
  <si>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</si>
  <si>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</si>
  <si>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</si>
  <si>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</si>
  <si>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</si>
  <si>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</si>
  <si>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</si>
  <si>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</si>
  <si>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</si>
  <si>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</si>
  <si>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</si>
  <si>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</si>
  <si>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</si>
  <si>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</si>
  <si>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</si>
  <si>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</si>
  <si>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</si>
  <si>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</si>
  <si>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</si>
  <si>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</si>
  <si>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</si>
  <si>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</si>
  <si>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</si>
  <si>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</si>
  <si>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</si>
  <si>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</si>
  <si>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</si>
  <si>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</si>
  <si>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</si>
  <si>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</si>
  <si>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</si>
  <si>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</si>
  <si>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</si>
  <si>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</si>
  <si>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</si>
  <si>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</si>
  <si>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</si>
  <si>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</si>
  <si>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</si>
  <si>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</si>
  <si>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</si>
  <si>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</si>
  <si>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</si>
  <si>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</si>
  <si>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</si>
  <si>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</si>
  <si>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</si>
  <si>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</si>
  <si>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</si>
  <si>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</si>
  <si>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</si>
  <si>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</si>
  <si>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</si>
  <si>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</si>
  <si>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</si>
  <si>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</si>
  <si>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</si>
  <si>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</si>
  <si>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</si>
  <si>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</si>
  <si>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</si>
  <si>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</si>
  <si>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</si>
  <si>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</si>
  <si>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</si>
  <si>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</si>
  <si>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</si>
  <si>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</si>
  <si>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</si>
  <si>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</si>
  <si>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</si>
  <si>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</si>
  <si>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</si>
  <si>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</si>
  <si>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</si>
  <si>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</si>
  <si>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</si>
  <si>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</si>
  <si>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</si>
  <si>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</si>
  <si>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</si>
  <si>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</si>
  <si>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</si>
  <si>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</si>
  <si>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</si>
  <si>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</si>
  <si>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</si>
  <si>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</si>
  <si>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</si>
  <si>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</si>
  <si>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</si>
  <si>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</si>
  <si>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</si>
  <si>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</si>
  <si>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</si>
  <si>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</si>
  <si>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</si>
  <si>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</si>
  <si>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</si>
  <si>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</si>
  <si>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</si>
  <si>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</si>
  <si>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</si>
  <si>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</si>
  <si>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</si>
  <si>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</si>
  <si>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</si>
  <si>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</si>
  <si>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</si>
  <si>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</si>
  <si>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</si>
  <si>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</si>
  <si>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</si>
  <si>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</si>
  <si>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</si>
  <si>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</si>
  <si>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</si>
  <si>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</si>
  <si>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</si>
  <si>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</si>
  <si>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</si>
  <si>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</si>
  <si>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</si>
  <si>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</si>
  <si>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</si>
  <si>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</si>
  <si>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</si>
  <si>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</si>
  <si>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</si>
  <si>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</si>
  <si>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</si>
  <si>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</si>
  <si>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</si>
  <si>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</si>
  <si>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</si>
  <si>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</si>
  <si>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</si>
  <si>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</si>
  <si>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</si>
  <si>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</si>
  <si>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</si>
  <si>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</si>
  <si>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</si>
  <si>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</si>
  <si>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</si>
  <si>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</si>
  <si>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</si>
  <si>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</si>
  <si>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</si>
  <si>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</si>
  <si>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</si>
  <si>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</si>
  <si>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</si>
  <si>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</si>
  <si>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</si>
  <si>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</si>
  <si>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</si>
  <si>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</si>
  <si>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</si>
  <si>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</si>
  <si>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</si>
  <si>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</si>
  <si>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</si>
  <si>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</si>
  <si>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</si>
  <si>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</si>
  <si>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</si>
  <si>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</si>
  <si>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</si>
  <si>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</si>
  <si>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</si>
  <si>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</si>
  <si>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</si>
  <si>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</si>
  <si>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</si>
  <si>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</si>
  <si>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</si>
  <si>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</si>
  <si>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</si>
  <si>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</si>
  <si>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</si>
  <si>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</si>
  <si>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</si>
  <si>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</si>
  <si>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</si>
  <si>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</si>
  <si>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</si>
  <si>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</si>
  <si>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</si>
  <si>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</si>
  <si>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</si>
  <si>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</si>
  <si>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</si>
  <si>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</si>
  <si>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</si>
  <si>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</si>
  <si>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</si>
  <si>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</si>
  <si>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</si>
  <si>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</si>
  <si>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</si>
  <si>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</si>
  <si>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</si>
  <si>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</si>
  <si>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</si>
  <si>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</si>
  <si>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</si>
  <si>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</si>
  <si>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</si>
  <si>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</si>
  <si>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</si>
  <si>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</si>
  <si>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</si>
  <si>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</si>
  <si>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</si>
  <si>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</si>
  <si>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</si>
  <si>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</si>
  <si>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</si>
  <si>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</si>
  <si>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</si>
  <si>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</si>
  <si>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</si>
  <si>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</si>
  <si>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</si>
  <si>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</si>
  <si>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</si>
  <si>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</si>
  <si>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</si>
  <si>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</si>
  <si>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</si>
  <si>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</si>
  <si>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</si>
  <si>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</si>
  <si>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</si>
  <si>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</si>
  <si>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</si>
  <si>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</si>
  <si>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</si>
  <si>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</si>
  <si>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</si>
  <si>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</si>
  <si>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</si>
  <si>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</si>
  <si>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</si>
  <si>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</si>
  <si>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</si>
  <si>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</si>
  <si>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</si>
  <si>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</si>
  <si>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</si>
  <si>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</si>
  <si>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</si>
  <si>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</si>
  <si>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</si>
  <si>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</si>
  <si>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</si>
  <si>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</si>
  <si>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</si>
  <si>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</si>
  <si>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</si>
  <si>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</si>
  <si>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</si>
  <si>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</si>
  <si>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</si>
  <si>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</si>
  <si>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</si>
  <si>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</si>
  <si>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</si>
  <si>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</si>
  <si>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</si>
  <si>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</si>
  <si>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</si>
  <si>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</si>
  <si>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</si>
  <si>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</si>
  <si>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</si>
  <si>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</si>
  <si>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</si>
  <si>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</si>
  <si>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</si>
  <si>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</si>
  <si>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</si>
  <si>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</si>
  <si>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</si>
  <si>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</si>
  <si>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</si>
  <si>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</si>
  <si>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</si>
  <si>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</si>
  <si>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</si>
  <si>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</si>
  <si>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</si>
  <si>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</si>
  <si>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</si>
  <si>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</si>
  <si>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</si>
  <si>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</si>
  <si>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</si>
  <si>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</si>
  <si>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</si>
  <si>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</si>
  <si>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</si>
  <si>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</si>
  <si>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</si>
  <si>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</si>
  <si>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</si>
  <si>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</si>
  <si>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</si>
  <si>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</si>
  <si>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</si>
  <si>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</si>
  <si>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</si>
  <si>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</si>
  <si>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</si>
  <si>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</si>
  <si>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</si>
  <si>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</si>
  <si>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</si>
  <si>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</si>
  <si>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</si>
  <si>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</si>
  <si>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</si>
  <si>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</si>
  <si>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</si>
  <si>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</si>
  <si>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</si>
  <si>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</si>
  <si>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</si>
  <si>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</si>
  <si>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</si>
  <si>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</si>
  <si>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</si>
  <si>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</si>
  <si>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</si>
  <si>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</si>
  <si>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</si>
  <si>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</si>
  <si>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</si>
  <si>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</si>
  <si>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</si>
  <si>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</si>
  <si>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</si>
  <si>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</si>
  <si>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</si>
  <si>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</si>
  <si>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</si>
  <si>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</si>
  <si>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</si>
  <si>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</si>
  <si>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</si>
  <si>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</si>
  <si>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</si>
  <si>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</si>
  <si>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</si>
  <si>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</si>
  <si>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</si>
  <si>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</si>
  <si>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</si>
  <si>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</si>
  <si>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</si>
  <si>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</si>
  <si>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</si>
  <si>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</si>
  <si>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</si>
  <si>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</si>
  <si>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</si>
  <si>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</si>
  <si>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</si>
  <si>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</si>
  <si>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</si>
  <si>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</si>
  <si>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</si>
  <si>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</si>
  <si>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</si>
  <si>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</si>
  <si>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</si>
  <si>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</si>
  <si>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</si>
  <si>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</si>
  <si>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</si>
  <si>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</si>
  <si>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</si>
  <si>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</si>
  <si>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</si>
  <si>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</si>
  <si>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</si>
  <si>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</si>
  <si>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</si>
  <si>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</si>
  <si>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</si>
  <si>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</si>
  <si>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</si>
  <si>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</si>
  <si>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</si>
  <si>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</si>
  <si>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</si>
  <si>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</si>
  <si>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</si>
  <si>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</si>
  <si>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</si>
  <si>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</si>
  <si>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</si>
  <si>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</si>
  <si>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</si>
  <si>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</si>
  <si>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</si>
  <si>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</si>
  <si>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</si>
  <si>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</si>
  <si>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</si>
  <si>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</si>
  <si>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</si>
  <si>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</si>
  <si>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</si>
  <si>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</si>
  <si>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</si>
  <si>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</si>
  <si>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</si>
  <si>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</si>
  <si>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</si>
  <si>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</si>
  <si>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</si>
  <si>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</si>
  <si>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</si>
  <si>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</si>
  <si>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</si>
  <si>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</si>
  <si>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</si>
  <si>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</si>
  <si>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</si>
  <si>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</si>
  <si>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</si>
  <si>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</si>
  <si>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</si>
  <si>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</si>
  <si>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</si>
  <si>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</si>
  <si>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</si>
  <si>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</si>
  <si>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</si>
  <si>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</si>
  <si>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</si>
  <si>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</si>
  <si>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</si>
  <si>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</si>
  <si>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</si>
  <si>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</si>
  <si>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</si>
  <si>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</si>
  <si>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</si>
  <si>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</si>
  <si>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</si>
  <si>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</si>
  <si>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</si>
  <si>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</si>
  <si>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</si>
  <si>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</si>
  <si>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</si>
  <si>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</si>
  <si>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</si>
  <si>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</si>
  <si>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</si>
  <si>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</si>
  <si>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</si>
  <si>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</si>
  <si>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</si>
  <si>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</si>
  <si>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</si>
  <si>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</si>
  <si>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</si>
  <si>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</si>
  <si>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</si>
  <si>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</si>
  <si>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</si>
  <si>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</si>
  <si>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</si>
  <si>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</si>
  <si>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</si>
  <si>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</si>
  <si>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</si>
  <si>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</si>
  <si>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</si>
  <si>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</si>
  <si>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</si>
  <si>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</si>
  <si>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</si>
  <si>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</si>
  <si>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</si>
  <si>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</si>
  <si>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</si>
  <si>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</si>
  <si>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</si>
  <si>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</si>
  <si>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</si>
  <si>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</si>
  <si>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</si>
  <si>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</si>
  <si>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</si>
  <si>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</si>
  <si>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</si>
  <si>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</si>
  <si>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</si>
  <si>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</si>
  <si>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</si>
  <si>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</si>
  <si>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</si>
  <si>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</si>
  <si>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</si>
  <si>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</si>
  <si>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</si>
  <si>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</si>
  <si>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</si>
  <si>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</si>
  <si>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</si>
  <si>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</si>
  <si>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</si>
  <si>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</si>
  <si>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</si>
  <si>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</si>
  <si>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</si>
  <si>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</si>
  <si>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</si>
  <si>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</si>
  <si>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</si>
  <si>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</si>
  <si>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</si>
  <si>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</si>
  <si>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</si>
  <si>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</si>
  <si>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</si>
  <si>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</si>
  <si>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</si>
  <si>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</si>
  <si>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</si>
  <si>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</si>
  <si>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</si>
  <si>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</si>
  <si>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</si>
  <si>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</si>
  <si>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</si>
  <si>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</si>
  <si>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</si>
  <si>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</si>
  <si>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</si>
  <si>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</si>
  <si>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</si>
  <si>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</si>
  <si>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</si>
  <si>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</si>
  <si>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</si>
  <si>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</si>
  <si>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</si>
  <si>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</si>
  <si>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</si>
  <si>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</si>
  <si>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</si>
  <si>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</si>
  <si>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</si>
  <si>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</si>
  <si>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</si>
  <si>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</si>
  <si>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</si>
  <si>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</si>
  <si>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</si>
  <si>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</si>
  <si>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</si>
  <si>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</si>
  <si>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</si>
  <si>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</si>
  <si>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</si>
  <si>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</si>
  <si>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</si>
  <si>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</si>
  <si>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</si>
  <si>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</si>
  <si>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</si>
  <si>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</si>
  <si>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</si>
  <si>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</si>
  <si>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</si>
  <si>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</si>
  <si>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</si>
  <si>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</si>
  <si>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</si>
  <si>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</si>
  <si>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</si>
  <si>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</si>
  <si>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</si>
  <si>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</si>
  <si>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</si>
  <si>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</si>
  <si>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</si>
  <si>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</si>
  <si>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</si>
  <si>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</si>
  <si>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</si>
  <si>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</si>
  <si>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</si>
  <si>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</si>
  <si>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</si>
  <si>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</si>
  <si>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</si>
  <si>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</si>
  <si>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</si>
  <si>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</si>
  <si>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</si>
  <si>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</si>
  <si>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</si>
  <si>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</si>
  <si>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</si>
  <si>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</si>
  <si>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</si>
  <si>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</si>
  <si>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</si>
  <si>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</si>
  <si>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</si>
  <si>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</si>
  <si>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</si>
  <si>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</si>
  <si>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</si>
  <si>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</si>
  <si>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</si>
  <si>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</si>
  <si>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</si>
  <si>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</si>
  <si>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</si>
  <si>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</si>
  <si>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</si>
  <si>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</si>
  <si>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</si>
  <si>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</si>
  <si>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</si>
  <si>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</si>
  <si>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</si>
  <si>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</si>
  <si>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</si>
  <si>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</si>
  <si>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</si>
  <si>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</si>
  <si>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</si>
  <si>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</si>
  <si>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</si>
  <si>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</si>
  <si>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</si>
  <si>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</si>
  <si>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</si>
  <si>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</si>
  <si>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</si>
  <si>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</si>
  <si>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</si>
  <si>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</si>
  <si>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</si>
  <si>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</si>
  <si>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</si>
  <si>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</si>
  <si>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</si>
  <si>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</si>
  <si>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</si>
  <si>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</si>
  <si>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</si>
  <si>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</si>
  <si>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</si>
  <si>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</si>
  <si>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</si>
  <si>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</si>
  <si>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</si>
  <si>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</si>
  <si>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</si>
  <si>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</si>
  <si>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</si>
  <si>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</si>
  <si>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</si>
  <si>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</si>
  <si>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</si>
  <si>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</si>
  <si>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</si>
  <si>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</si>
  <si>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</si>
  <si>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</si>
  <si>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</si>
  <si>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</si>
  <si>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</si>
  <si>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</si>
  <si>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</si>
  <si>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</si>
  <si>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</si>
  <si>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</si>
  <si>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</si>
  <si>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</si>
  <si>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</si>
  <si>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</si>
  <si>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</si>
  <si>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</si>
  <si>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</si>
  <si>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</si>
  <si>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</si>
  <si>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</si>
  <si>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</si>
  <si>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</si>
  <si>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</si>
  <si>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</si>
  <si>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</si>
  <si>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</si>
  <si>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</si>
  <si>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</si>
  <si>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</si>
  <si>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</si>
  <si>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</si>
  <si>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</si>
  <si>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</si>
  <si>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</si>
  <si>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</si>
  <si>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</si>
  <si>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</si>
  <si>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</si>
  <si>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</si>
  <si>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</si>
  <si>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</si>
  <si>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</si>
  <si>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</si>
  <si>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</si>
  <si>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</si>
  <si>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</si>
  <si>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</si>
  <si>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</si>
  <si>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</si>
  <si>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</si>
  <si>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</si>
  <si>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</si>
  <si>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</si>
  <si>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</si>
  <si>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</si>
  <si>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</si>
  <si>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</si>
  <si>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</si>
  <si>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</si>
  <si>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</si>
  <si>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</si>
  <si>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</si>
  <si>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</si>
  <si>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</si>
  <si>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</si>
  <si>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</si>
  <si>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</si>
  <si>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</si>
  <si>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</si>
  <si>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</si>
  <si>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</si>
  <si>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</si>
  <si>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</si>
  <si>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</si>
  <si>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</si>
  <si>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</si>
  <si>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</si>
  <si>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</si>
  <si>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</si>
  <si>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</si>
  <si>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</si>
  <si>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</si>
  <si>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</si>
  <si>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</si>
  <si>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</si>
  <si>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</si>
  <si>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</si>
  <si>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</si>
  <si>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</si>
  <si>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</si>
  <si>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</si>
  <si>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</si>
  <si>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</si>
  <si>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</si>
  <si>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</si>
  <si>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</si>
  <si>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</si>
  <si>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</si>
  <si>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</si>
  <si>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</si>
  <si>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</si>
  <si>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</si>
  <si>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</si>
  <si>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</si>
  <si>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</si>
  <si>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</si>
  <si>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</si>
  <si>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</si>
  <si>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</si>
  <si>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</si>
  <si>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</si>
  <si>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</si>
  <si>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</si>
  <si>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</si>
  <si>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</si>
  <si>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</si>
  <si>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</si>
  <si>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</si>
  <si>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</si>
  <si>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</si>
  <si>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</si>
  <si>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</si>
  <si>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</si>
  <si>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</si>
  <si>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</si>
  <si>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</si>
  <si>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</si>
  <si>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</si>
  <si>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</si>
  <si>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</si>
  <si>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</si>
  <si>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</si>
  <si>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</si>
  <si>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</si>
  <si>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</si>
  <si>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</si>
  <si>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</si>
  <si>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</si>
  <si>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</si>
  <si>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</si>
  <si>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</si>
  <si>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</si>
  <si>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</si>
  <si>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</si>
  <si>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</si>
  <si>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</si>
  <si>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</si>
  <si>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</si>
  <si>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</si>
  <si>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</si>
  <si>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</si>
  <si>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</si>
  <si>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</si>
  <si>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</si>
  <si>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</si>
  <si>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</si>
  <si>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</si>
  <si>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</si>
  <si>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</si>
  <si>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</si>
  <si>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</si>
  <si>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</si>
  <si>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</si>
  <si>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</si>
  <si>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</si>
  <si>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</si>
  <si>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</si>
  <si>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</si>
  <si>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</si>
  <si>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</si>
  <si>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</si>
  <si>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</si>
  <si>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</si>
  <si>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</si>
  <si>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</si>
  <si>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</si>
  <si>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</si>
  <si>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</si>
  <si>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</si>
  <si>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</si>
  <si>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</si>
  <si>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</si>
  <si>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</si>
  <si>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</si>
  <si>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</si>
  <si>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</si>
  <si>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</si>
  <si>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</si>
  <si>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</si>
  <si>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</si>
  <si>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</si>
  <si>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</si>
  <si>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</si>
  <si>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</si>
  <si>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</si>
  <si>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</si>
  <si>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</si>
  <si>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</si>
  <si>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</si>
  <si>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</si>
  <si>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</si>
  <si>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</si>
  <si>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</si>
  <si>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</si>
  <si>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</si>
  <si>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</si>
  <si>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</si>
  <si>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</si>
  <si>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</si>
  <si>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</si>
  <si>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</si>
  <si>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</si>
  <si>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</si>
  <si>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</si>
  <si>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</si>
  <si>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</si>
  <si>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</si>
  <si>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</si>
  <si>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</si>
  <si>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</si>
  <si>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</si>
  <si>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</si>
  <si>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</si>
  <si>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</si>
  <si>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</si>
  <si>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</si>
  <si>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</si>
  <si>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</si>
  <si>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</si>
  <si>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</si>
  <si>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</si>
  <si>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</si>
  <si>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</si>
  <si>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</si>
  <si>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</si>
  <si>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</si>
  <si>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</si>
  <si>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</si>
  <si>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</si>
  <si>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</si>
  <si>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</si>
  <si>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</si>
  <si>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</si>
  <si>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</si>
  <si>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</si>
  <si>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</si>
  <si>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</si>
  <si>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</si>
  <si>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</si>
  <si>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</si>
  <si>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</si>
  <si>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</si>
  <si>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</si>
  <si>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</si>
  <si>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</si>
  <si>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</si>
  <si>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</si>
  <si>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</si>
  <si>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</si>
  <si>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</si>
  <si>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</si>
  <si>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</si>
  <si>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</si>
  <si>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</si>
  <si>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</si>
  <si>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</si>
  <si>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</si>
  <si>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</si>
  <si>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</si>
  <si>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</si>
  <si>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</si>
  <si>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</si>
  <si>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</si>
  <si>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</si>
  <si>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</si>
  <si>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</si>
  <si>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</si>
  <si>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</si>
  <si>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</si>
  <si>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</si>
  <si>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</si>
  <si>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</si>
  <si>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</si>
  <si>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</si>
  <si>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</si>
  <si>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</si>
  <si>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</si>
  <si>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</si>
  <si>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</si>
  <si>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</si>
  <si>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</si>
  <si>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</si>
  <si>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</si>
  <si>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</si>
  <si>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</si>
  <si>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</si>
  <si>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</si>
  <si>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</si>
  <si>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</si>
  <si>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</si>
  <si>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</si>
  <si>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</si>
  <si>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</si>
  <si>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</si>
  <si>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</si>
  <si>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</si>
  <si>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</si>
  <si>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</si>
  <si>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</si>
  <si>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</si>
  <si>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</si>
  <si>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</si>
  <si>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</si>
  <si>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</si>
  <si>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</si>
  <si>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</si>
  <si>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</si>
  <si>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</si>
  <si>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</si>
  <si>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</si>
  <si>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</si>
  <si>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</si>
  <si>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</si>
  <si>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</si>
  <si>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</si>
  <si>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</si>
  <si>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</si>
  <si>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</si>
  <si>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</si>
  <si>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</si>
  <si>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</si>
  <si>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</si>
  <si>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</si>
  <si>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</si>
  <si>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</si>
  <si>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</si>
  <si>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</si>
  <si>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</si>
  <si>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</si>
  <si>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</si>
  <si>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</si>
  <si>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</si>
  <si>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</si>
  <si>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</si>
  <si>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</si>
  <si>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</si>
  <si>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</si>
  <si>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</si>
  <si>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</si>
  <si>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</si>
  <si>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</si>
  <si>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</si>
  <si>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</si>
  <si>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</si>
  <si>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</si>
  <si>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</si>
  <si>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</si>
  <si>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</si>
  <si>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</si>
  <si>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</si>
  <si>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</si>
  <si>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</si>
  <si>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</si>
  <si>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</si>
  <si>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</si>
  <si>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</si>
  <si>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</si>
  <si>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</si>
  <si>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</si>
  <si>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</si>
  <si>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</si>
  <si>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</si>
  <si>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</si>
  <si>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</si>
  <si>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</si>
  <si>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</si>
  <si>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</si>
  <si>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</si>
  <si>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</si>
  <si>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</si>
  <si>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</si>
  <si>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</si>
  <si>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</si>
  <si>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</si>
  <si>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</si>
  <si>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</si>
  <si>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</si>
  <si>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</si>
  <si>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</si>
  <si>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</si>
  <si>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</si>
  <si>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</si>
  <si>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</si>
  <si>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</si>
  <si>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</si>
  <si>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</si>
  <si>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</si>
  <si>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</si>
  <si>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</si>
  <si>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</si>
  <si>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</si>
  <si>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</si>
  <si>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</si>
  <si>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</si>
  <si>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</si>
  <si>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</si>
  <si>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</si>
  <si>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</si>
  <si>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</si>
  <si>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</si>
  <si>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</si>
  <si>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</si>
  <si>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</si>
  <si>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</si>
  <si>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</si>
  <si>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</si>
  <si>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</si>
  <si>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</si>
  <si>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</si>
  <si>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</si>
  <si>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</si>
  <si>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</si>
  <si>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</si>
  <si>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</si>
  <si>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</si>
  <si>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</si>
  <si>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</si>
  <si>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</si>
  <si>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</si>
  <si>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</si>
  <si>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</si>
  <si>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</si>
  <si>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</si>
  <si>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</si>
  <si>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</si>
  <si>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</si>
  <si>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</si>
  <si>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</si>
  <si>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</si>
  <si>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</si>
  <si>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</si>
  <si>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</si>
  <si>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</si>
  <si>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</si>
  <si>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</si>
  <si>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</si>
  <si>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</si>
  <si>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</si>
  <si>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</si>
  <si>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</si>
  <si>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</si>
  <si>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</si>
  <si>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</si>
  <si>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</si>
  <si>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</si>
  <si>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</si>
  <si>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</si>
  <si>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</si>
  <si>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</si>
  <si>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</si>
  <si>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</si>
  <si>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</si>
  <si>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</si>
  <si>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</si>
  <si>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</si>
  <si>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</si>
  <si>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</si>
  <si>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</si>
  <si>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</si>
  <si>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</si>
  <si>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</si>
  <si>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</si>
  <si>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</si>
  <si>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</si>
  <si>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</si>
  <si>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</si>
  <si>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</si>
  <si>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</si>
  <si>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</si>
  <si>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</si>
  <si>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</si>
  <si>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</si>
  <si>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</si>
  <si>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</si>
  <si>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</si>
  <si>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</si>
  <si>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</si>
  <si>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</si>
  <si>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</si>
  <si>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</si>
  <si>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</si>
  <si>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</si>
  <si>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</si>
  <si>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</si>
  <si>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</si>
  <si>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</si>
  <si>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</si>
  <si>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</si>
  <si>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</si>
  <si>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</si>
  <si>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</si>
  <si>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</si>
  <si>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</si>
  <si>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</si>
  <si>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</si>
  <si>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</si>
  <si>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</si>
  <si>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</si>
  <si>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</si>
  <si>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</si>
  <si>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</si>
  <si>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</si>
  <si>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</si>
  <si>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</si>
  <si>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</si>
  <si>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</si>
  <si>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</si>
  <si>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</si>
  <si>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</si>
  <si>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</si>
  <si>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</si>
  <si>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</si>
  <si>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</si>
  <si>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</si>
  <si>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</si>
  <si>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</si>
  <si>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</si>
  <si>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</si>
  <si>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</si>
  <si>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</si>
  <si>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</si>
  <si>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</si>
  <si>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</si>
  <si>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</si>
  <si>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</si>
  <si>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</si>
  <si>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</si>
  <si>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</si>
  <si>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</si>
  <si>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</si>
  <si>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</si>
  <si>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</si>
  <si>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</si>
  <si>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</si>
  <si>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</si>
  <si>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</si>
  <si>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</si>
  <si>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</si>
  <si>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</si>
  <si>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</si>
  <si>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</si>
  <si>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</si>
  <si>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</si>
  <si>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</si>
  <si>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</si>
  <si>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</si>
  <si>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</si>
  <si>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</si>
  <si>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</si>
  <si>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</si>
  <si>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</si>
  <si>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</si>
  <si>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</si>
  <si>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</si>
  <si>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</si>
  <si>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</si>
  <si>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</si>
  <si>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</si>
  <si>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</si>
  <si>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</si>
  <si>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</si>
  <si>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</si>
  <si>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</si>
  <si>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</si>
  <si>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</si>
  <si>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</si>
  <si>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</si>
  <si>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</si>
  <si>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</si>
  <si>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</si>
  <si>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</si>
  <si>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</si>
  <si>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</si>
  <si>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</si>
  <si>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</si>
  <si>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</si>
  <si>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</si>
  <si>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</si>
  <si>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</si>
  <si>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</si>
  <si>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</si>
  <si>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</si>
  <si>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</si>
  <si>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</si>
  <si>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</si>
  <si>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</si>
  <si>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</si>
  <si>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</si>
  <si>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</si>
  <si>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</si>
  <si>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</si>
  <si>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</si>
  <si>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</si>
  <si>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</si>
  <si>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</si>
  <si>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</si>
  <si>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</si>
  <si>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</si>
  <si>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</si>
  <si>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</si>
  <si>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</si>
  <si>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</si>
  <si>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</si>
  <si>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</si>
  <si>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</si>
  <si>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</si>
  <si>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</si>
  <si>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</si>
  <si>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</si>
  <si>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</si>
  <si>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</si>
  <si>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</si>
  <si>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</si>
  <si>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</si>
  <si>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</si>
  <si>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</si>
  <si>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</si>
  <si>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</si>
  <si>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</si>
  <si>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</si>
  <si>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</si>
  <si>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</si>
  <si>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</si>
  <si>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</si>
  <si>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</si>
  <si>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</si>
  <si>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</si>
  <si>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</si>
  <si>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</si>
  <si>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</si>
  <si>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</si>
  <si>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</si>
  <si>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</si>
  <si>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</si>
  <si>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</si>
  <si>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</si>
  <si>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</si>
  <si>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</si>
  <si>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</si>
  <si>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</si>
  <si>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</si>
  <si>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</si>
  <si>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</si>
  <si>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</si>
  <si>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</si>
  <si>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</si>
  <si>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</si>
  <si>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</si>
  <si>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</si>
  <si>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</si>
  <si>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</si>
  <si>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</si>
  <si>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</si>
  <si>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</si>
  <si>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</si>
  <si>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</si>
  <si>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</si>
  <si>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</si>
  <si>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</si>
  <si>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</si>
  <si>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</si>
  <si>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</si>
  <si>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</si>
  <si>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</si>
  <si>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</si>
  <si>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</si>
  <si>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</si>
  <si>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</si>
  <si>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</si>
  <si>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</si>
  <si>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</si>
  <si>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</si>
  <si>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</si>
  <si>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</si>
  <si>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</si>
  <si>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</si>
  <si>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</si>
  <si>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</si>
  <si>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</si>
  <si>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</si>
  <si>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</si>
  <si>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</si>
  <si>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</si>
  <si>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</si>
  <si>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</si>
  <si>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</si>
  <si>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</si>
  <si>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</si>
  <si>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</si>
  <si>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</si>
  <si>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</si>
  <si>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</si>
  <si>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</si>
  <si>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</si>
  <si>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</si>
  <si>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</si>
  <si>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</si>
  <si>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</si>
  <si>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</si>
  <si>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</si>
  <si>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</si>
  <si>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</si>
  <si>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</si>
  <si>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</si>
  <si>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</si>
  <si>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</si>
  <si>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</si>
  <si>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</si>
  <si>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</si>
  <si>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</si>
  <si>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</si>
  <si>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</si>
  <si>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</si>
  <si>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</si>
  <si>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</si>
  <si>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</si>
  <si>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</si>
  <si>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</si>
  <si>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</si>
  <si>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</si>
  <si>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</si>
  <si>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</si>
  <si>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</si>
  <si>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</si>
  <si>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</si>
  <si>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</si>
  <si>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</si>
  <si>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</si>
  <si>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</si>
  <si>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</si>
  <si>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</si>
  <si>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</si>
  <si>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</si>
  <si>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</si>
  <si>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</si>
  <si>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</si>
  <si>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</si>
  <si>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</si>
  <si>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</si>
  <si>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</si>
  <si>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</si>
  <si>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</si>
  <si>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</si>
  <si>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</si>
  <si>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</si>
  <si>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</si>
  <si>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</si>
  <si>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</si>
  <si>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</si>
  <si>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</si>
  <si>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</si>
  <si>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</si>
  <si>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</si>
  <si>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</si>
  <si>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</si>
  <si>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</si>
  <si>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</si>
  <si>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</si>
  <si>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</si>
  <si>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</si>
  <si>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</si>
  <si>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</si>
  <si>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</si>
  <si>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</si>
  <si>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</si>
  <si>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</si>
  <si>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</si>
  <si>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</si>
  <si>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</si>
  <si>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</si>
  <si>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</si>
  <si>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</si>
  <si>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</si>
  <si>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</si>
  <si>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</si>
  <si>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</si>
  <si>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</si>
  <si>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</si>
  <si>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</si>
  <si>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</si>
  <si>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</si>
  <si>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</si>
  <si>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</si>
  <si>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</si>
  <si>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</si>
  <si>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</si>
  <si>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</si>
  <si>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</si>
  <si>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</si>
  <si>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</si>
  <si>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</si>
  <si>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</si>
  <si>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</si>
  <si>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</si>
  <si>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</si>
  <si>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</si>
  <si>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</si>
  <si>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</si>
  <si>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</si>
  <si>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</si>
  <si>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</si>
  <si>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</si>
  <si>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</si>
  <si>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</si>
  <si>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</si>
  <si>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</si>
  <si>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</si>
  <si>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</si>
  <si>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</si>
  <si>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</si>
  <si>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</si>
  <si>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</si>
  <si>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</si>
  <si>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</si>
  <si>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</si>
  <si>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</si>
  <si>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</si>
  <si>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</si>
  <si>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</si>
  <si>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</si>
  <si>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</si>
  <si>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</si>
  <si>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</si>
  <si>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</si>
  <si>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</si>
  <si>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</si>
  <si>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</si>
  <si>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</si>
  <si>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</si>
  <si>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</si>
  <si>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</si>
  <si>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</si>
  <si>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</si>
  <si>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</si>
  <si>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</si>
  <si>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</si>
  <si>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</si>
  <si>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</si>
  <si>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</si>
  <si>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</si>
  <si>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</si>
  <si>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</si>
  <si>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</si>
  <si>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</si>
  <si>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</si>
  <si>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</si>
  <si>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</si>
  <si>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</si>
  <si>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</si>
  <si>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</si>
  <si>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</si>
  <si>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</si>
  <si>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</si>
  <si>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</si>
  <si>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</si>
  <si>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</si>
  <si>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</si>
  <si>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</si>
  <si>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</si>
  <si>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</si>
  <si>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</si>
  <si>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</si>
  <si>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</si>
  <si>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</si>
  <si>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</si>
  <si>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</si>
  <si>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</si>
  <si>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</si>
  <si>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</si>
  <si>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</si>
  <si>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</si>
  <si>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</si>
  <si>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</si>
  <si>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</si>
  <si>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</si>
  <si>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</si>
  <si>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</si>
  <si>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</si>
  <si>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</si>
  <si>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</si>
  <si>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</si>
  <si>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</si>
  <si>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</si>
  <si>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</si>
  <si>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</si>
  <si>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</si>
  <si>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</si>
  <si>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</si>
  <si>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</si>
  <si>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</si>
  <si>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</si>
  <si>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</si>
  <si>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</si>
  <si>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</si>
  <si>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</si>
  <si>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</si>
  <si>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</si>
  <si>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</si>
  <si>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</si>
  <si>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</si>
  <si>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</si>
  <si>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</si>
  <si>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</si>
  <si>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</si>
  <si>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</si>
  <si>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</si>
  <si>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</si>
  <si>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</si>
  <si>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</si>
  <si>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</si>
  <si>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</si>
  <si>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</si>
  <si>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</si>
  <si>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</si>
  <si>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</si>
  <si>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</si>
  <si>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</si>
  <si>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</si>
  <si>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</si>
  <si>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</si>
  <si>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</si>
  <si>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</si>
  <si>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</si>
  <si>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</si>
  <si>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</si>
  <si>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</si>
  <si>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</si>
  <si>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</si>
  <si>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</si>
  <si>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</si>
  <si>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</si>
  <si>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</si>
  <si>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</si>
  <si>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</si>
  <si>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</si>
  <si>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</si>
  <si>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</si>
  <si>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</si>
  <si>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</si>
  <si>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</si>
  <si>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</si>
  <si>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</si>
  <si>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</si>
  <si>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</si>
  <si>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</si>
  <si>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</si>
  <si>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</si>
  <si>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</si>
  <si>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</si>
  <si>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</si>
  <si>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</si>
  <si>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</si>
  <si>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</si>
  <si>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</si>
  <si>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</si>
  <si>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</si>
  <si>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</si>
  <si>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</si>
  <si>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</si>
  <si>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</si>
  <si>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</si>
  <si>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</si>
  <si>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</si>
  <si>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</si>
  <si>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</si>
  <si>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</si>
  <si>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</si>
  <si>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</si>
  <si>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</si>
  <si>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</si>
  <si>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</si>
  <si>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</si>
  <si>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</si>
  <si>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</si>
  <si>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</si>
  <si>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</si>
  <si>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</si>
  <si>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</si>
  <si>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</si>
  <si>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</si>
  <si>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</si>
  <si>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</si>
  <si>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</si>
  <si>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</si>
  <si>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</si>
  <si>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</si>
  <si>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</si>
  <si>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</si>
  <si>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</si>
  <si>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</si>
  <si>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</si>
  <si>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</si>
  <si>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</si>
  <si>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</si>
  <si>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</si>
  <si>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</si>
  <si>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</si>
  <si>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</si>
  <si>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</si>
  <si>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</si>
  <si>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</si>
  <si>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</si>
  <si>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</si>
  <si>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</si>
  <si>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</si>
  <si>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</si>
  <si>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</si>
  <si>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</si>
  <si>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</si>
  <si>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</si>
  <si>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</si>
  <si>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</si>
  <si>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</si>
  <si>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</si>
  <si>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</si>
  <si>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</si>
  <si>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</si>
  <si>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</si>
  <si>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</si>
  <si>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</si>
  <si>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</si>
  <si>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</si>
  <si>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</si>
  <si>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</si>
  <si>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</si>
  <si>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</si>
  <si>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</si>
  <si>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</si>
  <si>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</si>
  <si>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</si>
  <si>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</si>
  <si>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</si>
  <si>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</si>
  <si>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</si>
  <si>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</si>
  <si>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</si>
  <si>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</si>
  <si>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</si>
  <si>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</si>
  <si>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</si>
  <si>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</si>
  <si>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</si>
  <si>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</si>
  <si>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</si>
  <si>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</si>
  <si>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</si>
  <si>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</si>
  <si>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</si>
  <si>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</si>
  <si>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</si>
  <si>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</si>
  <si>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</si>
  <si>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</si>
  <si>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</si>
  <si>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</si>
  <si>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</si>
  <si>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</si>
  <si>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</si>
  <si>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</si>
  <si>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</si>
  <si>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</si>
  <si>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</si>
  <si>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</si>
  <si>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</si>
  <si>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</si>
  <si>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</si>
  <si>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</si>
  <si>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</si>
  <si>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</si>
  <si>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</si>
  <si>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</si>
  <si>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</si>
  <si>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</si>
  <si>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</si>
  <si>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</si>
  <si>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</si>
  <si>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</si>
  <si>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</si>
  <si>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</si>
  <si>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</si>
  <si>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</si>
  <si>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</si>
  <si>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</si>
  <si>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</si>
  <si>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</si>
  <si>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</si>
  <si>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</si>
  <si>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</si>
  <si>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</si>
  <si>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</si>
  <si>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</si>
  <si>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</si>
  <si>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</si>
  <si>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</si>
  <si>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</si>
  <si>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</si>
  <si>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</si>
  <si>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</si>
  <si>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</si>
  <si>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</si>
  <si>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</si>
  <si>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</si>
  <si>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</si>
  <si>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</si>
  <si>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</si>
  <si>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</si>
  <si>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</si>
  <si>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</si>
  <si>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</si>
  <si>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</si>
  <si>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</si>
  <si>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</si>
  <si>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</si>
  <si>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</si>
  <si>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</si>
  <si>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</si>
  <si>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</si>
  <si>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</si>
  <si>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</si>
  <si>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</si>
  <si>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</si>
  <si>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</si>
  <si>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</si>
  <si>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</si>
  <si>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</si>
  <si>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</si>
  <si>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</si>
  <si>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</si>
  <si>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</si>
  <si>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</si>
  <si>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</si>
  <si>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</si>
  <si>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</si>
  <si>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</si>
  <si>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</si>
  <si>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</si>
  <si>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</si>
  <si>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</si>
  <si>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</si>
  <si>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</si>
  <si>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</si>
  <si>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</si>
  <si>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</si>
  <si>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</si>
  <si>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</si>
  <si>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</si>
  <si>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</si>
  <si>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</si>
  <si>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</si>
  <si>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</si>
  <si>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</si>
  <si>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</si>
  <si>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</si>
  <si>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</si>
  <si>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</si>
  <si>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</si>
  <si>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</si>
  <si>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</si>
  <si>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</si>
  <si>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</si>
  <si>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</si>
  <si>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</si>
  <si>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</si>
  <si>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</si>
  <si>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</si>
  <si>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</si>
  <si>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</si>
  <si>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</si>
  <si>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</si>
  <si>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</si>
  <si>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</si>
  <si>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</si>
  <si>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</si>
  <si>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</si>
  <si>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</si>
  <si>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</si>
  <si>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</si>
  <si>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</si>
  <si>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</si>
  <si>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</si>
  <si>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</si>
  <si>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</si>
  <si>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</si>
  <si>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</si>
  <si>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</si>
  <si>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</si>
  <si>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</si>
  <si>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</si>
  <si>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</si>
  <si>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</si>
  <si>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</si>
  <si>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</si>
  <si>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</si>
  <si>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</si>
  <si>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</si>
  <si>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</si>
  <si>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</si>
  <si>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</si>
  <si>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</si>
  <si>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</si>
  <si>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</si>
  <si>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</si>
  <si>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</si>
  <si>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</si>
  <si>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</si>
  <si>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</si>
  <si>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</si>
  <si>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</si>
  <si>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</si>
  <si>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</si>
  <si>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</si>
  <si>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</si>
  <si>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</si>
  <si>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</si>
  <si>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</si>
  <si>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</si>
  <si>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</si>
  <si>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</si>
  <si>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</si>
  <si>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</si>
  <si>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</si>
  <si>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</si>
  <si>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</si>
  <si>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</si>
  <si>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</si>
  <si>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</si>
  <si>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</si>
  <si>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</si>
  <si>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</si>
  <si>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</si>
  <si>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</si>
  <si>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</si>
  <si>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</si>
  <si>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</si>
  <si>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</si>
  <si>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</si>
  <si>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</si>
  <si>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</si>
  <si>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</si>
  <si>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</si>
  <si>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</si>
  <si>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</si>
  <si>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</si>
  <si>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</si>
  <si>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</si>
  <si>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</si>
  <si>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</si>
  <si>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</si>
  <si>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</si>
  <si>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</si>
  <si>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</si>
  <si>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</si>
  <si>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</si>
  <si>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</si>
  <si>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</si>
  <si>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</si>
  <si>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</si>
  <si>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</si>
  <si>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</si>
  <si>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</si>
  <si>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</si>
  <si>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</si>
  <si>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</si>
  <si>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</si>
  <si>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</si>
  <si>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</si>
  <si>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</si>
  <si>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</si>
  <si>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</si>
  <si>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</si>
  <si>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</si>
  <si>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</si>
  <si>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</si>
  <si>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</si>
  <si>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</si>
  <si>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</si>
  <si>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</si>
  <si>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</si>
  <si>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</si>
  <si>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</si>
  <si>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</si>
  <si>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</si>
  <si>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</si>
  <si>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</si>
  <si>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</si>
  <si>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</si>
  <si>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</si>
  <si>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</si>
  <si>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</si>
  <si>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</si>
  <si>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</si>
  <si>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</si>
  <si>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</si>
  <si>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</si>
  <si>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</si>
  <si>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</si>
  <si>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</si>
  <si>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</si>
  <si>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</si>
  <si>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</si>
  <si>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</si>
  <si>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</si>
  <si>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</si>
  <si>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</si>
  <si>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</si>
  <si>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</si>
  <si>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</si>
  <si>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</si>
  <si>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</si>
  <si>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</si>
  <si>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</si>
  <si>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</si>
  <si>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</si>
  <si>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</si>
  <si>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</si>
  <si>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</si>
  <si>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</si>
  <si>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</si>
  <si>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</si>
  <si>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</si>
  <si>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</si>
  <si>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</si>
  <si>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</si>
  <si>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</si>
  <si>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</si>
  <si>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</si>
  <si>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</si>
  <si>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</si>
  <si>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</si>
  <si>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</si>
  <si>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</si>
  <si>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</si>
  <si>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</si>
  <si>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</si>
  <si>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</si>
  <si>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</si>
  <si>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</si>
  <si>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</si>
  <si>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</si>
  <si>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</si>
  <si>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</si>
  <si>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</si>
  <si>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</si>
  <si>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</si>
  <si>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</si>
  <si>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</si>
  <si>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</si>
  <si>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</si>
  <si>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</si>
  <si>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</si>
  <si>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</si>
  <si>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</si>
  <si>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</si>
  <si>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</si>
  <si>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</si>
  <si>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</si>
  <si>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</si>
  <si>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</si>
  <si>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</si>
  <si>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</si>
  <si>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</si>
  <si>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</si>
  <si>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</si>
  <si>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</si>
  <si>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</si>
  <si>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</si>
  <si>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</si>
  <si>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</si>
  <si>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</si>
  <si>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</si>
  <si>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</si>
  <si>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</si>
  <si>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</si>
  <si>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</si>
  <si>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</si>
  <si>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</si>
  <si>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</si>
  <si>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</si>
  <si>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</si>
  <si>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</si>
  <si>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</si>
  <si>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</si>
  <si>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</si>
  <si>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</si>
  <si>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</si>
  <si>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</si>
  <si>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</si>
  <si>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</si>
  <si>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</si>
  <si>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</si>
  <si>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</si>
  <si>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</si>
  <si>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</si>
  <si>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</si>
  <si>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</si>
  <si>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</si>
  <si>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</si>
  <si>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</si>
  <si>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</si>
  <si>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</si>
  <si>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</si>
  <si>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</si>
  <si>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</si>
  <si>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</si>
  <si>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</si>
  <si>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</si>
  <si>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</si>
  <si>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</si>
  <si>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</si>
  <si>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</si>
  <si>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</si>
  <si>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</si>
  <si>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</si>
  <si>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</si>
  <si>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</si>
  <si>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</si>
  <si>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</si>
  <si>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</si>
  <si>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</si>
  <si>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</si>
  <si>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</si>
  <si>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</si>
  <si>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</si>
  <si>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</si>
  <si>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</si>
  <si>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</si>
  <si>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</si>
  <si>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</si>
  <si>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</si>
  <si>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</si>
  <si>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</si>
  <si>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</si>
  <si>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</si>
  <si>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</si>
  <si>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</si>
  <si>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</si>
  <si>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</si>
  <si>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</si>
  <si>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</si>
  <si>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</si>
  <si>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</si>
  <si>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</si>
  <si>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</si>
  <si>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</si>
  <si>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</si>
  <si>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</si>
  <si>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</si>
  <si>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</si>
  <si>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</si>
  <si>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</si>
  <si>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</si>
  <si>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</si>
  <si>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</si>
  <si>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</si>
  <si>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</si>
  <si>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</si>
  <si>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</si>
  <si>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</si>
  <si>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</si>
  <si>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</si>
  <si>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</si>
  <si>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</si>
  <si>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</si>
  <si>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</si>
  <si>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</si>
  <si>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</si>
  <si>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</si>
  <si>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</si>
  <si>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</si>
  <si>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</si>
  <si>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</si>
  <si>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</si>
  <si>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</si>
  <si>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</si>
  <si>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</si>
  <si>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</si>
  <si>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</si>
  <si>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</si>
  <si>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</si>
  <si>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</si>
  <si>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</si>
  <si>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</si>
  <si>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</si>
  <si>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</si>
  <si>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</si>
  <si>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</si>
  <si>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</si>
  <si>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</si>
  <si>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</si>
  <si>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</si>
  <si>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</si>
  <si>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</si>
  <si>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</si>
  <si>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</si>
  <si>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</si>
  <si>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</si>
  <si>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</si>
  <si>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</si>
  <si>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</si>
  <si>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</si>
  <si>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</si>
  <si>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</si>
  <si>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</si>
  <si>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</si>
  <si>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</si>
  <si>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</si>
  <si>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</si>
  <si>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</si>
  <si>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</si>
  <si>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</si>
  <si>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</si>
  <si>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</si>
  <si>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</si>
  <si>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</si>
  <si>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</si>
  <si>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</si>
  <si>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</si>
  <si>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</si>
  <si>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</si>
  <si>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</si>
  <si>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</si>
  <si>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</si>
  <si>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</si>
  <si>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</si>
  <si>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</si>
  <si>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</si>
  <si>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</si>
  <si>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</si>
  <si>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</si>
  <si>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</si>
  <si>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</si>
  <si>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</si>
  <si>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</si>
  <si>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</si>
  <si>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</si>
  <si>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</si>
  <si>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</si>
  <si>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</si>
  <si>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</si>
  <si>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</si>
  <si>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</si>
  <si>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</si>
  <si>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</si>
  <si>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</si>
  <si>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</si>
  <si>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</si>
  <si>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</si>
  <si>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</si>
  <si>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</si>
  <si>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</si>
  <si>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</si>
  <si>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</si>
  <si>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</si>
  <si>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</si>
  <si>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</si>
  <si>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</si>
  <si>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</si>
  <si>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</si>
  <si>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</si>
  <si>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</si>
  <si>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</si>
  <si>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</si>
  <si>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</si>
  <si>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</si>
  <si>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</si>
  <si>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</si>
  <si>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</si>
  <si>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</si>
  <si>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</si>
  <si>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</si>
  <si>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</si>
  <si>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</si>
  <si>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</si>
  <si>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</si>
  <si>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</si>
  <si>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</si>
  <si>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</si>
  <si>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</si>
  <si>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</si>
  <si>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</si>
  <si>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</si>
  <si>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</si>
  <si>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</si>
  <si>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</si>
  <si>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</si>
  <si>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</si>
  <si>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</si>
  <si>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</si>
  <si>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</si>
  <si>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</si>
  <si>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</si>
  <si>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</si>
  <si>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</si>
  <si>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</si>
  <si>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</si>
  <si>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</si>
  <si>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</si>
  <si>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</si>
  <si>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</si>
  <si>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</si>
  <si>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</si>
  <si>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</si>
  <si>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</si>
  <si>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</si>
  <si>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</si>
  <si>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</si>
  <si>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</si>
  <si>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</si>
  <si>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</si>
  <si>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</si>
  <si>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</si>
  <si>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</si>
  <si>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</si>
  <si>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</si>
  <si>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</si>
  <si>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</si>
  <si>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</si>
  <si>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</si>
  <si>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</si>
  <si>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</si>
  <si>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</si>
  <si>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</si>
  <si>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</si>
  <si>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</si>
  <si>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</si>
  <si>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</si>
  <si>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</si>
  <si>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</si>
  <si>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</si>
  <si>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</si>
  <si>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</si>
  <si>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</si>
  <si>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</si>
  <si>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</si>
  <si>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</si>
  <si>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</si>
  <si>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</si>
  <si>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</si>
  <si>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</si>
  <si>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</si>
  <si>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</si>
  <si>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</si>
  <si>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</si>
  <si>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</si>
  <si>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</si>
  <si>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</si>
  <si>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</si>
  <si>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</si>
  <si>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</si>
  <si>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</si>
  <si>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</si>
  <si>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</si>
  <si>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</si>
  <si>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</si>
  <si>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</si>
  <si>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</si>
  <si>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</si>
  <si>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</si>
  <si>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</si>
  <si>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</si>
  <si>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</si>
  <si>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</si>
  <si>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</si>
  <si>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</si>
  <si>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</si>
  <si>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</si>
  <si>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</si>
  <si>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</si>
  <si>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</si>
  <si>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</si>
  <si>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</si>
  <si>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</si>
  <si>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</si>
  <si>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</si>
  <si>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</si>
  <si>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</si>
  <si>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</si>
  <si>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</si>
  <si>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</si>
  <si>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</si>
  <si>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</si>
  <si>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</si>
  <si>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</si>
  <si>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</si>
  <si>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</si>
  <si>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</si>
  <si>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</si>
  <si>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</si>
  <si>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</si>
  <si>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</si>
  <si>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</si>
  <si>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</si>
  <si>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</si>
  <si>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</si>
  <si>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</si>
  <si>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</si>
  <si>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</si>
  <si>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</si>
  <si>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</si>
  <si>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</si>
  <si>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</si>
  <si>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</si>
  <si>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</si>
  <si>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</si>
  <si>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</si>
  <si>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</si>
  <si>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</si>
  <si>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</si>
  <si>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</si>
  <si>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</si>
  <si>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</si>
  <si>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</si>
  <si>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</si>
  <si>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</si>
  <si>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</si>
  <si>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</si>
  <si>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</si>
  <si>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</si>
  <si>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</si>
  <si>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</si>
  <si>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</si>
  <si>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</si>
  <si>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</si>
  <si>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</si>
  <si>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</si>
  <si>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</si>
  <si>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</si>
  <si>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</si>
  <si>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</si>
  <si>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</si>
  <si>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</si>
  <si>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</si>
  <si>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</si>
  <si>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</si>
  <si>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</si>
  <si>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</si>
  <si>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</si>
  <si>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</si>
  <si>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</si>
  <si>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</si>
  <si>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</si>
  <si>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</si>
  <si>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</si>
  <si>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</si>
  <si>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</si>
  <si>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</si>
  <si>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</si>
  <si>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</si>
  <si>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</si>
  <si>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</si>
  <si>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</si>
  <si>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</si>
  <si>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</si>
  <si>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</si>
  <si>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</si>
  <si>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</si>
  <si>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</si>
  <si>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</si>
  <si>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</si>
  <si>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</si>
  <si>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</si>
  <si>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</si>
  <si>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</si>
  <si>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</si>
  <si>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</si>
  <si>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</si>
  <si>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</si>
  <si>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</si>
  <si>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</si>
  <si>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</si>
  <si>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</si>
  <si>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</si>
  <si>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</si>
  <si>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</si>
  <si>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</si>
  <si>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</si>
  <si>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</si>
  <si>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</si>
  <si>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</si>
  <si>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</si>
  <si>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</si>
  <si>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</si>
  <si>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</si>
  <si>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</si>
  <si>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</si>
  <si>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</si>
  <si>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</si>
  <si>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</si>
  <si>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</si>
  <si>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</si>
  <si>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</si>
  <si>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</si>
  <si>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</si>
  <si>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</si>
  <si>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</si>
  <si>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</si>
  <si>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</si>
  <si>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</si>
  <si>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</si>
  <si>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</si>
  <si>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</si>
  <si>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</si>
  <si>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</si>
  <si>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</si>
  <si>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</si>
  <si>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</si>
  <si>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</si>
  <si>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</si>
  <si>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</si>
  <si>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</si>
  <si>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</si>
  <si>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</si>
  <si>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</si>
  <si>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</si>
  <si>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</si>
  <si>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</si>
  <si>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</si>
  <si>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</si>
  <si>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</si>
  <si>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</si>
  <si>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</si>
  <si>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</si>
  <si>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</si>
  <si>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</si>
  <si>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</si>
  <si>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</si>
  <si>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</si>
  <si>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</si>
  <si>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</si>
  <si>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</si>
  <si>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</si>
  <si>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</si>
  <si>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</si>
  <si>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</si>
  <si>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</si>
  <si>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</si>
  <si>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</si>
  <si>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</si>
  <si>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</si>
  <si>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</si>
  <si>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</si>
  <si>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</si>
  <si>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</si>
  <si>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</si>
  <si>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</si>
  <si>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</si>
  <si>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</si>
  <si>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</si>
  <si>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</si>
  <si>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</si>
  <si>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</si>
  <si>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</si>
  <si>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</si>
  <si>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</si>
  <si>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</si>
  <si>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</si>
  <si>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</si>
  <si>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</si>
  <si>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</si>
  <si>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</si>
  <si>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</si>
  <si>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</si>
  <si>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</si>
  <si>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</si>
  <si>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</si>
  <si>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</si>
  <si>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</si>
  <si>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</si>
  <si>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</si>
  <si>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</si>
  <si>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</si>
  <si>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</si>
  <si>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</si>
  <si>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</si>
  <si>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</si>
  <si>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</si>
  <si>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</si>
  <si>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</si>
  <si>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</si>
  <si>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</si>
  <si>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</si>
  <si>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</si>
  <si>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</si>
  <si>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</si>
  <si>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</si>
  <si>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</si>
  <si>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</si>
  <si>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</si>
  <si>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</si>
  <si>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</si>
  <si>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</si>
  <si>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</si>
  <si>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</si>
  <si>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</si>
  <si>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</si>
  <si>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</si>
  <si>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</si>
  <si>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</si>
  <si>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</si>
  <si>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</si>
  <si>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</si>
  <si>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</si>
  <si>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</si>
  <si>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</si>
  <si>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</si>
  <si>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</si>
  <si>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</si>
  <si>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</si>
  <si>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</si>
  <si>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</si>
  <si>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</si>
  <si>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</si>
  <si>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</si>
  <si>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</si>
  <si>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</si>
  <si>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</si>
  <si>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</si>
  <si>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</si>
  <si>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</si>
  <si>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</si>
  <si>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</si>
  <si>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</si>
  <si>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</si>
  <si>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</si>
  <si>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</si>
  <si>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</si>
  <si>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</si>
  <si>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</si>
  <si>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</si>
  <si>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</si>
  <si>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</si>
  <si>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</si>
  <si>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</si>
  <si>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</si>
  <si>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</si>
  <si>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</si>
  <si>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</si>
  <si>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</si>
  <si>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</si>
  <si>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</si>
  <si>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</si>
  <si>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</si>
  <si>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</si>
  <si>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</si>
  <si>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</si>
  <si>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</si>
  <si>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</si>
  <si>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</si>
  <si>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</si>
  <si>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</si>
  <si>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</si>
  <si>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</si>
  <si>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</si>
  <si>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</si>
  <si>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</si>
  <si>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</si>
  <si>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</si>
  <si>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</si>
  <si>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</si>
  <si>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</si>
  <si>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</si>
  <si>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</si>
  <si>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</si>
  <si>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</si>
  <si>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</si>
  <si>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</si>
  <si>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</si>
  <si>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</si>
  <si>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</si>
  <si>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</si>
  <si>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</si>
  <si>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</si>
  <si>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</si>
  <si>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</si>
  <si>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</si>
  <si>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</si>
  <si>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</si>
  <si>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</si>
  <si>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</si>
  <si>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</si>
  <si>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</si>
  <si>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</si>
  <si>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</si>
  <si>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</si>
  <si>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</si>
  <si>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</si>
  <si>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</si>
  <si>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</si>
  <si>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</si>
  <si>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</si>
  <si>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</si>
  <si>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</si>
  <si>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</si>
  <si>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</si>
  <si>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</si>
  <si>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</si>
  <si>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</si>
  <si>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</si>
  <si>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</si>
  <si>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</si>
  <si>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</si>
  <si>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</si>
  <si>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</si>
  <si>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</si>
  <si>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</si>
  <si>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</si>
  <si>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</si>
  <si>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</si>
  <si>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</si>
  <si>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</si>
  <si>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</si>
  <si>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</si>
  <si>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</si>
  <si>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</si>
  <si>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</si>
  <si>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</si>
  <si>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</si>
  <si>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</si>
  <si>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</si>
  <si>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</si>
  <si>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</si>
  <si>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</si>
  <si>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</si>
  <si>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</si>
  <si>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</si>
  <si>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</si>
  <si>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</si>
  <si>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</si>
  <si>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</si>
  <si>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</si>
  <si>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</si>
  <si>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</si>
  <si>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</si>
  <si>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</si>
  <si>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</si>
  <si>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</si>
  <si>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</si>
  <si>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</si>
  <si>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</si>
  <si>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</si>
  <si>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</si>
  <si>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</si>
  <si>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</si>
  <si>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</si>
  <si>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</si>
  <si>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</si>
  <si>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</si>
  <si>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</si>
  <si>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</si>
  <si>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</si>
  <si>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</si>
  <si>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</si>
  <si>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</si>
  <si>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</si>
  <si>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</si>
  <si>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</si>
  <si>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</si>
  <si>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</si>
  <si>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</si>
  <si>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</si>
  <si>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</si>
  <si>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</si>
  <si>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</si>
  <si>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</si>
  <si>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</si>
  <si>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</si>
  <si>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</si>
  <si>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</si>
  <si>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</si>
  <si>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</si>
  <si>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</si>
  <si>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</si>
  <si>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</si>
  <si>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</si>
  <si>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</si>
  <si>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</si>
  <si>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</si>
  <si>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</si>
  <si>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</si>
  <si>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</si>
  <si>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</si>
  <si>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</si>
  <si>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</si>
  <si>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</si>
  <si>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</si>
  <si>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</si>
  <si>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</si>
  <si>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</si>
  <si>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</si>
  <si>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</si>
  <si>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</si>
  <si>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</si>
  <si>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</si>
  <si>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</si>
  <si>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</si>
  <si>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</si>
  <si>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</si>
  <si>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</si>
  <si>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</si>
  <si>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</si>
  <si>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</si>
  <si>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</si>
  <si>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</si>
  <si>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</si>
  <si>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</si>
  <si>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</si>
  <si>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</si>
  <si>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</si>
  <si>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</si>
  <si>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</si>
  <si>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</si>
  <si>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</si>
  <si>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</si>
  <si>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</si>
  <si>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</si>
  <si>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</si>
  <si>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</si>
  <si>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</si>
  <si>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</si>
  <si>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</si>
  <si>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</si>
  <si>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</si>
  <si>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</si>
  <si>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</si>
  <si>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</si>
  <si>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</si>
  <si>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</si>
  <si>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</si>
  <si>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</si>
  <si>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</si>
  <si>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</si>
  <si>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</si>
  <si>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</si>
  <si>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</si>
  <si>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</si>
  <si>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</si>
  <si>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</si>
  <si>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</si>
  <si>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</si>
  <si>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</si>
  <si>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</si>
  <si>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</si>
  <si>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</si>
  <si>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</si>
  <si>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</si>
  <si>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</si>
  <si>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</si>
  <si>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</si>
  <si>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</si>
  <si>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</si>
  <si>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</si>
  <si>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</si>
  <si>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</si>
  <si>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</si>
  <si>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</si>
  <si>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</si>
  <si>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</si>
  <si>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</si>
  <si>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</si>
  <si>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</si>
  <si>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</si>
  <si>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</si>
  <si>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</si>
  <si>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</si>
  <si>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</si>
  <si>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</si>
  <si>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</si>
  <si>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</si>
  <si>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</si>
  <si>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</si>
  <si>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</si>
  <si>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</si>
  <si>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</si>
  <si>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</si>
  <si>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</si>
  <si>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</si>
  <si>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</si>
  <si>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</si>
  <si>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</si>
  <si>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</si>
  <si>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</si>
  <si>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</si>
  <si>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</si>
  <si>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</si>
  <si>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</si>
  <si>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</si>
  <si>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</si>
  <si>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</si>
  <si>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</si>
  <si>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</si>
  <si>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</si>
  <si>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</si>
  <si>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</si>
  <si>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</si>
  <si>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</si>
  <si>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</si>
  <si>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</si>
  <si>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</si>
  <si>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</si>
  <si>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</si>
  <si>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</si>
  <si>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</si>
  <si>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</si>
  <si>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</si>
  <si>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</si>
  <si>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</si>
  <si>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</si>
  <si>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</si>
  <si>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</si>
  <si>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</si>
  <si>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</si>
  <si>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</si>
  <si>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</si>
  <si>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</si>
  <si>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</si>
  <si>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</si>
  <si>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</si>
  <si>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</si>
  <si>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</si>
  <si>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</si>
  <si>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</si>
  <si>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</si>
  <si>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</si>
  <si>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</si>
  <si>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</si>
  <si>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</si>
  <si>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</si>
  <si>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</si>
  <si>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</si>
  <si>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</si>
  <si>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</si>
  <si>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</si>
  <si>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</si>
  <si>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</si>
  <si>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</si>
  <si>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</si>
  <si>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</si>
  <si>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</si>
  <si>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</si>
  <si>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</si>
  <si>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</si>
  <si>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</si>
  <si>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</si>
  <si>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</si>
  <si>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</si>
  <si>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</si>
  <si>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</si>
  <si>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</si>
  <si>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</si>
  <si>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</si>
  <si>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</si>
  <si>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</si>
  <si>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</si>
  <si>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</si>
  <si>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</si>
  <si>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</si>
  <si>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</si>
  <si>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</si>
  <si>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</si>
  <si>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</si>
  <si>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</si>
  <si>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</si>
  <si>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</si>
  <si>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</si>
  <si>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</si>
  <si>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</si>
  <si>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</si>
  <si>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</si>
  <si>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</si>
  <si>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</si>
  <si>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</si>
  <si>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</si>
  <si>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</si>
  <si>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</si>
  <si>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</si>
  <si>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</si>
  <si>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</si>
  <si>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</si>
  <si>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</si>
  <si>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</si>
  <si>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</si>
  <si>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</si>
  <si>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</si>
  <si>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</si>
  <si>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</si>
  <si>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</si>
  <si>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</si>
  <si>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</si>
  <si>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</si>
  <si>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</si>
  <si>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</si>
  <si>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</si>
  <si>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</si>
  <si>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</si>
  <si>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</si>
  <si>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</si>
  <si>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</si>
  <si>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</si>
  <si>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</si>
  <si>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</si>
  <si>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</si>
  <si>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</si>
  <si>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</si>
  <si>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</si>
  <si>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</si>
  <si>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</si>
  <si>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</si>
  <si>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</si>
  <si>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</si>
  <si>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</si>
  <si>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</si>
  <si>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</si>
  <si>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</si>
  <si>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</si>
  <si>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</si>
  <si>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</si>
  <si>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</si>
  <si>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</si>
  <si>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</si>
  <si>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</si>
  <si>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</si>
  <si>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</si>
  <si>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</si>
  <si>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</si>
  <si>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</si>
  <si>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</si>
  <si>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</si>
  <si>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</si>
  <si>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</si>
  <si>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</si>
  <si>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</si>
  <si>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</si>
  <si>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</si>
  <si>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</si>
  <si>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</si>
  <si>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</si>
  <si>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</si>
  <si>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</si>
  <si>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</si>
  <si>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</si>
  <si>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</si>
  <si>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</si>
  <si>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</si>
  <si>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</si>
  <si>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</si>
  <si>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</si>
  <si>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</si>
  <si>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</si>
  <si>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</si>
  <si>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</si>
  <si>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</si>
  <si>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</si>
  <si>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</si>
  <si>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</si>
  <si>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</si>
  <si>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</si>
  <si>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</si>
  <si>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</si>
  <si>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</si>
  <si>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</si>
  <si>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</si>
  <si>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</si>
  <si>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</si>
  <si>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</si>
  <si>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</si>
  <si>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</si>
  <si>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</si>
  <si>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</si>
  <si>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</si>
  <si>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</si>
  <si>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</si>
  <si>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</si>
  <si>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</si>
  <si>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</si>
  <si>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</si>
  <si>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</si>
  <si>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</si>
  <si>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</si>
  <si>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</si>
  <si>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</si>
  <si>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</si>
  <si>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</si>
  <si>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</si>
  <si>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</si>
  <si>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</si>
  <si>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</si>
  <si>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</si>
  <si>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</si>
  <si>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</si>
  <si>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</si>
  <si>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</si>
  <si>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</si>
  <si>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</si>
  <si>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</si>
  <si>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</si>
  <si>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</si>
  <si>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</si>
  <si>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</si>
  <si>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</si>
  <si>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</si>
  <si>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</si>
  <si>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</si>
  <si>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</si>
  <si>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</si>
  <si>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</si>
  <si>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</si>
  <si>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</si>
  <si>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</si>
  <si>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</si>
  <si>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</si>
  <si>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</si>
  <si>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</si>
  <si>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</si>
  <si>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</si>
  <si>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</si>
  <si>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</si>
  <si>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</si>
  <si>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</si>
  <si>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</si>
  <si>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</si>
  <si>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</si>
  <si>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</si>
  <si>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</si>
  <si>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</si>
  <si>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</si>
  <si>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</si>
  <si>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</si>
  <si>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</si>
  <si>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</si>
  <si>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</si>
  <si>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</si>
  <si>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</si>
  <si>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</si>
  <si>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</si>
  <si>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</si>
  <si>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</si>
  <si>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</si>
  <si>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</si>
  <si>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</si>
  <si>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</si>
  <si>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</si>
  <si>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</si>
  <si>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</si>
  <si>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</si>
  <si>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</si>
  <si>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</si>
  <si>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</si>
  <si>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</si>
  <si>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</si>
  <si>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</si>
  <si>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</si>
  <si>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</si>
  <si>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</si>
  <si>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</si>
  <si>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</si>
  <si>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</si>
  <si>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</si>
  <si>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</si>
  <si>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</si>
  <si>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</si>
  <si>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</si>
  <si>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</si>
  <si>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</si>
  <si>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</si>
  <si>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</si>
  <si>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</si>
  <si>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</si>
  <si>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</si>
  <si>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</si>
  <si>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</si>
  <si>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</si>
  <si>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</si>
  <si>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</si>
  <si>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</si>
  <si>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</si>
  <si>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</si>
  <si>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</si>
  <si>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</si>
  <si>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</si>
  <si>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</si>
  <si>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</si>
  <si>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</si>
  <si>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</si>
  <si>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</si>
  <si>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</si>
  <si>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</si>
  <si>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</si>
  <si>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</si>
  <si>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</si>
  <si>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</si>
  <si>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</si>
  <si>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</si>
  <si>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</si>
  <si>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</si>
  <si>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</si>
  <si>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</si>
  <si>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</si>
  <si>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</si>
  <si>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</si>
  <si>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</si>
  <si>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</si>
  <si>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</si>
  <si>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</si>
  <si>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</si>
  <si>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</si>
  <si>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</si>
  <si>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</si>
  <si>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</si>
  <si>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</si>
  <si>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</si>
  <si>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</si>
  <si>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</si>
  <si>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</si>
  <si>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</si>
  <si>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</si>
  <si>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</si>
  <si>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</si>
  <si>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</si>
  <si>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</si>
  <si>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</si>
  <si>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</si>
  <si>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</si>
  <si>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</si>
  <si>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</si>
  <si>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</si>
  <si>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</si>
  <si>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</si>
  <si>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</si>
  <si>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</si>
  <si>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</si>
  <si>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</si>
  <si>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</si>
  <si>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</si>
  <si>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</si>
  <si>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</si>
  <si>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</si>
  <si>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</si>
  <si>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</si>
  <si>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</si>
  <si>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</si>
  <si>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</si>
  <si>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</si>
  <si>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</si>
  <si>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</si>
  <si>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</si>
  <si>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</si>
  <si>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</si>
  <si>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</si>
  <si>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</si>
  <si>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</si>
  <si>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</si>
  <si>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</si>
  <si>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</si>
  <si>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</si>
  <si>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</si>
  <si>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</si>
  <si>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</si>
  <si>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</si>
  <si>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</si>
  <si>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</si>
  <si>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</si>
  <si>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</si>
  <si>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</si>
  <si>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</si>
  <si>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</si>
  <si>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</si>
  <si>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</si>
  <si>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</si>
  <si>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</si>
  <si>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</si>
  <si>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</si>
  <si>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</si>
  <si>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</si>
  <si>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</si>
  <si>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</si>
  <si>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</si>
  <si>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</si>
  <si>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</si>
  <si>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</si>
  <si>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</si>
  <si>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</si>
  <si>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</si>
  <si>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</si>
  <si>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</si>
  <si>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</si>
  <si>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</si>
  <si>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</si>
  <si>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</si>
  <si>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</si>
  <si>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</si>
  <si>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</si>
  <si>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</si>
  <si>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</si>
  <si>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</si>
  <si>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</si>
  <si>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</si>
  <si>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</si>
  <si>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</si>
  <si>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</si>
  <si>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</si>
  <si>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</si>
  <si>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</si>
  <si>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</si>
  <si>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</si>
  <si>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</si>
  <si>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</si>
  <si>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</si>
  <si>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</si>
  <si>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</si>
  <si>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</si>
  <si>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</si>
  <si>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</si>
  <si>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</si>
  <si>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</si>
  <si>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</si>
  <si>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</si>
  <si>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</si>
  <si>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</si>
  <si>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</si>
  <si>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</si>
  <si>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</si>
  <si>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</si>
  <si>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</si>
  <si>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</si>
  <si>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</si>
  <si>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</si>
  <si>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</si>
  <si>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</si>
  <si>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</si>
  <si>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</si>
  <si>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</si>
  <si>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</si>
  <si>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</si>
  <si>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</si>
  <si>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</si>
  <si>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</si>
  <si>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</si>
  <si>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</si>
  <si>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</si>
  <si>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</si>
  <si>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</si>
  <si>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</si>
  <si>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</si>
  <si>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</si>
  <si>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</si>
  <si>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</si>
  <si>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</si>
  <si>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</si>
  <si>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</si>
  <si>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</si>
  <si>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</si>
  <si>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</si>
  <si>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</si>
  <si>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</si>
  <si>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</si>
  <si>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</si>
  <si>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</si>
  <si>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</si>
  <si>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</si>
  <si>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</si>
  <si>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</si>
  <si>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</si>
  <si>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</si>
  <si>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</si>
  <si>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</si>
  <si>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</si>
  <si>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</si>
  <si>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</si>
  <si>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</si>
  <si>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</si>
  <si>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</si>
  <si>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</si>
  <si>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</si>
  <si>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</si>
  <si>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</si>
  <si>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</si>
  <si>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</si>
  <si>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</si>
  <si>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</si>
  <si>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</si>
  <si>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</si>
  <si>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</si>
  <si>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</si>
  <si>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</si>
  <si>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</si>
  <si>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</si>
  <si>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</si>
  <si>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</si>
  <si>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</si>
  <si>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</si>
  <si>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</si>
  <si>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</si>
  <si>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</si>
  <si>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</si>
  <si>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</si>
  <si>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</si>
  <si>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</si>
  <si>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</si>
  <si>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</si>
  <si>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</si>
  <si>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</si>
  <si>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</si>
  <si>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</si>
  <si>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</si>
  <si>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</si>
  <si>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</si>
  <si>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</si>
  <si>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</si>
  <si>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</si>
  <si>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</si>
  <si>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</si>
  <si>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</si>
  <si>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</si>
  <si>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</si>
  <si>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</si>
  <si>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</si>
  <si>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</si>
  <si>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</si>
  <si>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</si>
  <si>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</si>
  <si>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</si>
  <si>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</si>
  <si>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</si>
  <si>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</si>
  <si>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</si>
  <si>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</si>
  <si>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</si>
  <si>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</si>
  <si>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</si>
  <si>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</si>
  <si>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</si>
  <si>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</si>
  <si>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</si>
  <si>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</si>
  <si>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</si>
  <si>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</si>
  <si>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</si>
  <si>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</si>
  <si>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</si>
  <si>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</si>
  <si>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</si>
  <si>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</si>
  <si>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</si>
  <si>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</si>
  <si>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</si>
  <si>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</si>
  <si>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</si>
  <si>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</si>
  <si>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</si>
  <si>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</si>
  <si>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</si>
  <si>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</si>
  <si>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</si>
  <si>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</si>
  <si>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</si>
  <si>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</si>
  <si>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</si>
  <si>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</si>
  <si>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</si>
  <si>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</si>
  <si>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</si>
  <si>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</si>
  <si>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</si>
  <si>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</si>
  <si>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</si>
  <si>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</si>
  <si>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</si>
  <si>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</si>
  <si>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</si>
  <si>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</si>
  <si>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</si>
  <si>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</si>
  <si>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</si>
  <si>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</si>
  <si>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</si>
  <si>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</si>
  <si>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</si>
  <si>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</si>
  <si>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</si>
  <si>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</si>
  <si>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</si>
  <si>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</si>
  <si>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</si>
  <si>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</si>
  <si>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</si>
  <si>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</si>
  <si>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</si>
  <si>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</si>
  <si>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</si>
  <si>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</si>
  <si>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</si>
  <si>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</si>
  <si>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</si>
  <si>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</si>
  <si>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</si>
  <si>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</si>
  <si>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</si>
  <si>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</si>
  <si>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</si>
  <si>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</si>
  <si>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</si>
  <si>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</si>
  <si>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</si>
  <si>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</si>
  <si>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</si>
  <si>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</si>
  <si>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</si>
  <si>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</si>
  <si>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</si>
  <si>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</si>
  <si>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</si>
  <si>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</si>
  <si>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</si>
  <si>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</si>
  <si>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</si>
  <si>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</si>
  <si>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</si>
  <si>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</si>
  <si>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</si>
  <si>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</si>
  <si>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</si>
  <si>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</si>
  <si>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</si>
  <si>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</si>
  <si>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</si>
  <si>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</si>
  <si>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</si>
  <si>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</si>
  <si>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</si>
  <si>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</si>
  <si>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</si>
  <si>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</si>
  <si>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</si>
  <si>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</si>
  <si>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</si>
  <si>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</si>
  <si>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</si>
  <si>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</si>
  <si>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</si>
  <si>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</si>
  <si>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</si>
  <si>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</si>
  <si>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</si>
  <si>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</si>
  <si>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</si>
  <si>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</si>
  <si>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</si>
  <si>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</si>
  <si>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</si>
  <si>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</si>
  <si>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</si>
  <si>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</si>
  <si>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</si>
  <si>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</si>
  <si>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</si>
  <si>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</si>
  <si>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</si>
  <si>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</si>
  <si>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</si>
  <si>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</si>
  <si>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</si>
  <si>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</si>
  <si>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</si>
  <si>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</si>
  <si>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</si>
  <si>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</si>
  <si>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</si>
  <si>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</si>
  <si>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</si>
  <si>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</si>
  <si>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</si>
  <si>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</si>
  <si>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</si>
  <si>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</si>
  <si>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</si>
  <si>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</si>
  <si>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</si>
  <si>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</si>
  <si>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</si>
  <si>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</si>
  <si>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</si>
  <si>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</si>
  <si>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</si>
  <si>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</si>
  <si>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</si>
  <si>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</si>
  <si>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</si>
  <si>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</si>
  <si>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</si>
  <si>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</si>
  <si>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</si>
  <si>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</si>
  <si>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</si>
  <si>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</si>
  <si>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</si>
  <si>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</si>
  <si>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</si>
  <si>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</si>
  <si>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</si>
  <si>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</si>
  <si>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</si>
  <si>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</si>
  <si>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</si>
  <si>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</si>
  <si>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</si>
  <si>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</si>
  <si>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</si>
  <si>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</si>
  <si>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</si>
  <si>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</si>
  <si>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</si>
  <si>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</si>
  <si>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</si>
  <si>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</si>
  <si>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</si>
  <si>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</si>
  <si>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</si>
  <si>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</si>
  <si>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</si>
  <si>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</si>
  <si>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</si>
  <si>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</si>
  <si>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</si>
  <si>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</si>
  <si>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</si>
  <si>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</si>
  <si>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</si>
  <si>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</si>
  <si>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</si>
  <si>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</si>
  <si>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</si>
  <si>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</si>
  <si>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</si>
  <si>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</si>
  <si>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</si>
  <si>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</si>
  <si>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</si>
  <si>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</si>
  <si>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</si>
  <si>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</si>
  <si>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</si>
  <si>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</si>
  <si>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</si>
  <si>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</si>
  <si>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</si>
  <si>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</si>
  <si>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</si>
  <si>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</si>
  <si>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</si>
  <si>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</si>
  <si>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</si>
  <si>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</si>
  <si>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</si>
  <si>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</si>
  <si>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</si>
  <si>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</si>
  <si>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</si>
  <si>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</si>
  <si>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</si>
  <si>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</si>
  <si>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</si>
  <si>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</si>
  <si>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</si>
  <si>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</si>
  <si>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</si>
  <si>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</si>
  <si>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</si>
  <si>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</si>
  <si>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</si>
  <si>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</si>
  <si>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</si>
  <si>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</si>
  <si>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</si>
  <si>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</si>
  <si>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</si>
  <si>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</si>
  <si>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</si>
  <si>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</si>
  <si>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</si>
  <si>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</si>
  <si>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</si>
  <si>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</si>
  <si>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</si>
  <si>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</si>
  <si>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</si>
  <si>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</si>
  <si>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</si>
  <si>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</si>
  <si>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</si>
  <si>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</si>
  <si>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</si>
  <si>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</si>
  <si>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</si>
  <si>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</si>
  <si>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</si>
  <si>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</si>
  <si>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</si>
  <si>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</si>
  <si>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</si>
  <si>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</si>
  <si>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</si>
  <si>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</si>
  <si>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</si>
  <si>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</si>
  <si>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</si>
  <si>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</si>
  <si>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</si>
  <si>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</si>
  <si>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</si>
  <si>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</si>
  <si>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</si>
  <si>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</si>
  <si>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</si>
  <si>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</si>
  <si>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</si>
  <si>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</si>
  <si>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</si>
  <si>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</si>
  <si>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</si>
  <si>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</si>
  <si>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</si>
  <si>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</si>
  <si>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</si>
  <si>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</si>
  <si>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</si>
  <si>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</si>
  <si>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</si>
  <si>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</si>
  <si>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</si>
  <si>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</si>
  <si>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</si>
  <si>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</si>
  <si>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</si>
  <si>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</si>
  <si>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</si>
  <si>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</si>
  <si>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</si>
  <si>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</si>
  <si>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</si>
  <si>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</si>
  <si>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</si>
  <si>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</si>
  <si>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</si>
  <si>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</si>
  <si>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</si>
  <si>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</si>
  <si>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</si>
  <si>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</si>
  <si>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</si>
  <si>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</si>
  <si>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</si>
  <si>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</si>
  <si>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</si>
  <si>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</si>
  <si>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</si>
  <si>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</si>
  <si>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</si>
  <si>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</si>
  <si>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</si>
  <si>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</si>
  <si>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</si>
  <si>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</si>
  <si>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</si>
  <si>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</si>
  <si>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</si>
  <si>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</si>
  <si>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</si>
  <si>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</si>
  <si>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</si>
  <si>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</si>
  <si>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</si>
  <si>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</si>
  <si>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</si>
  <si>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</si>
  <si>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</si>
  <si>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</si>
  <si>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</si>
  <si>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</si>
  <si>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</si>
  <si>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</si>
  <si>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</si>
  <si>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</si>
  <si>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</si>
  <si>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</si>
  <si>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</si>
  <si>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</si>
  <si>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</si>
  <si>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</si>
  <si>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</si>
  <si>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</si>
  <si>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</si>
  <si>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</si>
  <si>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</si>
  <si>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</si>
  <si>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</si>
  <si>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</si>
  <si>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</si>
  <si>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</si>
  <si>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</si>
  <si>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</si>
  <si>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</si>
  <si>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</si>
  <si>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</si>
  <si>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</si>
  <si>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</si>
  <si>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</si>
  <si>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</si>
  <si>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</si>
  <si>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</si>
  <si>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</si>
  <si>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</si>
  <si>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</si>
  <si>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</si>
  <si>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</si>
  <si>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</si>
  <si>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</si>
  <si>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</si>
  <si>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</si>
  <si>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</si>
  <si>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</si>
  <si>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</si>
  <si>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</si>
  <si>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</si>
  <si>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</si>
  <si>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</si>
  <si>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</si>
  <si>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</si>
  <si>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</si>
  <si>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</si>
  <si>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</si>
  <si>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</si>
  <si>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</si>
  <si>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</si>
  <si>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</si>
  <si>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</si>
  <si>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</si>
  <si>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</si>
  <si>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</si>
  <si>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</si>
  <si>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</si>
  <si>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</si>
  <si>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</si>
  <si>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</si>
  <si>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</si>
  <si>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</si>
  <si>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</si>
  <si>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</si>
  <si>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</si>
  <si>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</si>
  <si>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</si>
  <si>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</si>
  <si>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</si>
  <si>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</si>
  <si>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</si>
  <si>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</si>
  <si>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</si>
  <si>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</si>
  <si>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</si>
  <si>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</si>
  <si>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</si>
  <si>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</si>
  <si>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</si>
  <si>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</si>
  <si>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</si>
  <si>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</si>
  <si>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</si>
  <si>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</si>
  <si>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</si>
  <si>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</si>
  <si>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</si>
  <si>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</si>
  <si>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</si>
  <si>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</si>
  <si>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</si>
  <si>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</si>
  <si>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</si>
  <si>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</si>
  <si>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</si>
  <si>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</si>
  <si>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</si>
  <si>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</si>
  <si>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</si>
  <si>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</si>
  <si>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</si>
  <si>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</si>
  <si>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</si>
  <si>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</si>
  <si>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</si>
  <si>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</si>
  <si>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</si>
  <si>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</si>
  <si>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</si>
  <si>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</si>
  <si>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</si>
  <si>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</si>
  <si>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</si>
  <si>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</si>
  <si>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</si>
  <si>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</si>
  <si>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</si>
  <si>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</si>
  <si>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</si>
  <si>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</si>
  <si>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</si>
  <si>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</si>
  <si>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</si>
  <si>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</si>
  <si>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</si>
  <si>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</si>
  <si>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</si>
  <si>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</si>
  <si>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</si>
  <si>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</si>
  <si>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</si>
  <si>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</si>
  <si>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</si>
  <si>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</si>
  <si>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</si>
  <si>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</si>
  <si>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</si>
  <si>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</si>
  <si>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</si>
  <si>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</si>
  <si>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</si>
  <si>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</si>
  <si>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</si>
  <si>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</si>
  <si>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</si>
  <si>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</si>
  <si>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</si>
  <si>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</si>
  <si>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</si>
  <si>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</si>
  <si>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</si>
  <si>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</si>
  <si>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</si>
  <si>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</si>
  <si>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</si>
  <si>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</si>
  <si>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</si>
  <si>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</si>
  <si>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</si>
  <si>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</si>
  <si>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</si>
  <si>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</si>
  <si>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</si>
  <si>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</si>
  <si>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</si>
  <si>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</si>
  <si>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</si>
  <si>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</si>
  <si>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</si>
  <si>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</si>
  <si>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</si>
  <si>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</si>
  <si>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</si>
  <si>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</si>
  <si>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</si>
  <si>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</si>
  <si>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</si>
  <si>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</si>
  <si>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</si>
  <si>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</si>
  <si>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</si>
  <si>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</si>
  <si>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</si>
  <si>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</si>
  <si>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</si>
  <si>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</si>
  <si>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</si>
  <si>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</si>
  <si>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</si>
  <si>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</si>
  <si>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</si>
  <si>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</si>
  <si>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</si>
  <si>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</si>
  <si>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</si>
  <si>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</si>
  <si>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</si>
  <si>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</si>
  <si>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</si>
  <si>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</si>
  <si>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</si>
  <si>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</si>
  <si>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</si>
  <si>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</si>
  <si>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</si>
  <si>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</si>
  <si>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</si>
  <si>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</si>
  <si>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</si>
  <si>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</si>
  <si>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</si>
  <si>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</si>
  <si>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</si>
  <si>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</si>
  <si>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</si>
  <si>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</si>
  <si>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</si>
  <si>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</si>
  <si>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</si>
  <si>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</si>
  <si>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</si>
  <si>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</si>
  <si>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</si>
  <si>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</si>
  <si>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</si>
  <si>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</si>
  <si>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</si>
  <si>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</si>
  <si>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</si>
  <si>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</si>
  <si>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</si>
  <si>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</si>
  <si>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</si>
  <si>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</si>
  <si>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</si>
  <si>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</si>
  <si>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</si>
  <si>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</si>
  <si>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</si>
  <si>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</si>
  <si>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</si>
  <si>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</si>
  <si>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</si>
  <si>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</si>
  <si>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</si>
  <si>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</si>
  <si>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</si>
  <si>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</si>
  <si>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</si>
  <si>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</si>
  <si>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</si>
  <si>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</si>
  <si>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</si>
  <si>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</si>
  <si>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</si>
  <si>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</si>
  <si>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</si>
  <si>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</si>
  <si>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</si>
  <si>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</si>
  <si>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</si>
  <si>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</si>
  <si>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</si>
  <si>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</si>
  <si>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</si>
  <si>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</si>
  <si>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</si>
  <si>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</si>
  <si>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</si>
  <si>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</si>
  <si>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</si>
  <si>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</si>
  <si>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</si>
  <si>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</si>
  <si>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</si>
  <si>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</si>
  <si>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</si>
  <si>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</si>
  <si>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</si>
  <si>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</si>
  <si>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</si>
  <si>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</si>
  <si>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</si>
  <si>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</si>
  <si>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</si>
  <si>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</si>
  <si>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</si>
  <si>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</si>
  <si>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</si>
  <si>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</si>
  <si>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</si>
  <si>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</si>
  <si>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</si>
  <si>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</si>
  <si>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</si>
  <si>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</si>
  <si>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</si>
  <si>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</si>
  <si>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</si>
  <si>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</si>
  <si>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</si>
  <si>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</si>
  <si>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</si>
  <si>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</si>
  <si>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</si>
  <si>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</si>
  <si>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</si>
  <si>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</si>
  <si>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</si>
  <si>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</si>
  <si>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</si>
  <si>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</si>
  <si>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</si>
  <si>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</si>
  <si>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</si>
  <si>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</si>
  <si>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</si>
  <si>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</si>
  <si>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</si>
  <si>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</si>
  <si>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</si>
  <si>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</si>
  <si>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</si>
  <si>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</si>
  <si>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</si>
  <si>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</si>
  <si>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</si>
  <si>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</si>
  <si>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</si>
  <si>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</si>
  <si>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</si>
  <si>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</si>
  <si>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</si>
  <si>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</si>
  <si>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</si>
  <si>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</si>
  <si>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</si>
  <si>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</si>
  <si>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</si>
  <si>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</si>
  <si>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</si>
  <si>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</si>
  <si>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</si>
  <si>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</si>
  <si>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</si>
  <si>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</si>
  <si>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</si>
  <si>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</si>
  <si>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</si>
  <si>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</si>
  <si>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</si>
  <si>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</si>
  <si>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</si>
  <si>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</si>
  <si>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</si>
  <si>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</si>
  <si>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</si>
  <si>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</si>
  <si>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</si>
  <si>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</si>
  <si>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</si>
  <si>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</si>
  <si>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</si>
  <si>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</si>
  <si>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</si>
  <si>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</si>
  <si>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</si>
  <si>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</si>
  <si>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</si>
  <si>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</si>
  <si>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</si>
  <si>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</si>
  <si>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</si>
  <si>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</si>
  <si>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</si>
  <si>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</si>
  <si>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</si>
  <si>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</si>
  <si>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</si>
  <si>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</si>
  <si>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</si>
  <si>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</si>
  <si>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</si>
  <si>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</si>
  <si>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</si>
  <si>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</si>
  <si>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</si>
  <si>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</si>
  <si>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</si>
  <si>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</si>
  <si>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</si>
  <si>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</si>
  <si>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</si>
  <si>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</si>
  <si>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</si>
  <si>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</si>
  <si>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</si>
  <si>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</si>
  <si>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</si>
  <si>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</si>
  <si>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</si>
  <si>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</si>
  <si>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</si>
  <si>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</si>
  <si>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</si>
  <si>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</si>
  <si>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</si>
  <si>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</si>
  <si>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</si>
  <si>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</si>
  <si>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</si>
  <si>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</si>
  <si>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</si>
  <si>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</si>
  <si>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</si>
  <si>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</si>
  <si>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</si>
  <si>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</si>
  <si>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</si>
  <si>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</si>
  <si>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</si>
  <si>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</si>
  <si>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</si>
  <si>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</si>
  <si>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</si>
  <si>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</si>
  <si>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</si>
  <si>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</si>
  <si>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</si>
  <si>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</si>
  <si>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</si>
  <si>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</si>
  <si>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</si>
  <si>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</si>
  <si>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</si>
  <si>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</si>
  <si>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</si>
  <si>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</si>
  <si>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</si>
  <si>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</si>
  <si>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</si>
  <si>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</si>
  <si>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</si>
  <si>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</si>
  <si>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</si>
  <si>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</si>
  <si>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</si>
  <si>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</si>
  <si>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</si>
  <si>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</si>
  <si>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</si>
  <si>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</si>
  <si>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</si>
  <si>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</si>
  <si>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</si>
  <si>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</si>
  <si>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</si>
  <si>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</si>
  <si>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</si>
  <si>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</si>
  <si>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</si>
  <si>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</si>
  <si>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</si>
  <si>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</si>
  <si>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</si>
  <si>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</si>
  <si>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</si>
  <si>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</si>
  <si>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</si>
  <si>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</si>
  <si>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</si>
  <si>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</si>
  <si>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</si>
  <si>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</si>
  <si>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</si>
  <si>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</si>
  <si>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</si>
  <si>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</si>
  <si>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</si>
  <si>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</si>
  <si>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</si>
  <si>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</si>
  <si>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</si>
  <si>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</si>
  <si>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</si>
  <si>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</si>
  <si>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</si>
  <si>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</si>
  <si>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</si>
  <si>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</si>
  <si>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</si>
  <si>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</si>
  <si>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</si>
  <si>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</si>
  <si>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</si>
  <si>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</si>
  <si>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</si>
  <si>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</si>
  <si>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</si>
  <si>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</si>
  <si>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</si>
  <si>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</si>
  <si>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</si>
  <si>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</si>
  <si>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</si>
  <si>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</si>
  <si>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</si>
  <si>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</si>
  <si>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</si>
  <si>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</si>
  <si>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</si>
  <si>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</si>
  <si>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</si>
  <si>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</si>
  <si>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</si>
  <si>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</si>
  <si>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</si>
  <si>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</si>
  <si>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</si>
  <si>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</si>
  <si>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</si>
  <si>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</si>
  <si>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</si>
  <si>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</si>
  <si>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</si>
  <si>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</si>
  <si>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</si>
  <si>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</si>
  <si>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</si>
  <si>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</si>
  <si>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</si>
  <si>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</si>
  <si>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</si>
  <si>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</si>
  <si>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</si>
  <si>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</si>
  <si>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</si>
  <si>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</si>
  <si>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</si>
  <si>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</si>
  <si>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</si>
  <si>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</si>
  <si>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</si>
  <si>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</si>
  <si>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</si>
  <si>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</si>
  <si>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</si>
  <si>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</si>
  <si>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</si>
  <si>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</si>
  <si>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</si>
  <si>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</si>
  <si>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</si>
  <si>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</si>
  <si>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</si>
  <si>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</si>
  <si>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</si>
  <si>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</si>
  <si>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</si>
  <si>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</si>
  <si>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</si>
  <si>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</si>
  <si>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</si>
  <si>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</si>
  <si>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</si>
  <si>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</si>
  <si>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</si>
  <si>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</si>
  <si>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</si>
  <si>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</si>
  <si>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</si>
  <si>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</si>
  <si>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</si>
  <si>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</si>
  <si>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</si>
  <si>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</si>
  <si>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</si>
  <si>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</si>
  <si>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</si>
  <si>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</si>
  <si>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</si>
  <si>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</si>
  <si>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</si>
  <si>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</si>
  <si>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</si>
  <si>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</si>
  <si>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</si>
  <si>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</si>
  <si>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</si>
  <si>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</si>
  <si>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</si>
  <si>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</si>
  <si>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</si>
  <si>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</si>
  <si>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</si>
  <si>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</si>
  <si>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</si>
  <si>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</si>
  <si>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</si>
  <si>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</si>
  <si>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</si>
  <si>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</si>
  <si>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</si>
  <si>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</si>
  <si>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</si>
  <si>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</si>
  <si>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</si>
  <si>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</si>
  <si>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</si>
  <si>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</si>
  <si>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</si>
  <si>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</si>
  <si>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</si>
  <si>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</si>
  <si>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</si>
  <si>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</si>
  <si>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</si>
  <si>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</si>
  <si>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</si>
  <si>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</si>
  <si>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</si>
  <si>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</si>
  <si>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</si>
  <si>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</si>
  <si>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</si>
  <si>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</si>
  <si>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</si>
  <si>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</si>
  <si>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</si>
  <si>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</si>
  <si>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</si>
  <si>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</si>
  <si>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</si>
  <si>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</si>
  <si>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</si>
  <si>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</si>
  <si>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</si>
  <si>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</si>
  <si>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</si>
  <si>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</si>
  <si>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</si>
  <si>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</si>
  <si>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</si>
  <si>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</si>
  <si>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</si>
  <si>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</si>
  <si>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</si>
  <si>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</si>
  <si>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</si>
  <si>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</si>
  <si>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</si>
  <si>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</si>
  <si>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</si>
  <si>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</si>
  <si>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</si>
  <si>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</si>
  <si>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</si>
  <si>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</si>
  <si>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</si>
  <si>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</si>
  <si>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</si>
  <si>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</si>
  <si>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</si>
  <si>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</si>
  <si>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</si>
  <si>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</si>
  <si>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</si>
  <si>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</si>
  <si>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</si>
  <si>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</si>
  <si>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</si>
  <si>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</si>
  <si>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</si>
  <si>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</si>
  <si>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</si>
  <si>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</si>
  <si>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</si>
  <si>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</si>
  <si>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</si>
  <si>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</si>
  <si>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</si>
  <si>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</si>
  <si>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</si>
  <si>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</si>
  <si>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</si>
  <si>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</si>
  <si>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</si>
  <si>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</si>
  <si>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</si>
  <si>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</si>
  <si>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</si>
  <si>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</si>
  <si>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</si>
  <si>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</si>
  <si>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</si>
  <si>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</si>
  <si>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</si>
  <si>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</si>
  <si>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</si>
  <si>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</si>
  <si>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</si>
  <si>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</si>
  <si>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</si>
  <si>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 xml:space="preserve"> PCM-20251007-00000379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</si>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</sst>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274.24276932870271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5.3822569447220303E-2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2.3591087963723112E-2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45937.191195254629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45937.191195254629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45937.191195254629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45937.191195254629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45937.191195254629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45937.191195254629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45937.191195254629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45937.191195254629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45937.191195254629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45937.191195254629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45937.191195254629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45937.191195254629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45937.191195254629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45937.191195254629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45937.191195254629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45937.191195254629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45937.191195254629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45937.191195254629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45937.191195254629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45937.191195254629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45937.191195254629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45937.191195254629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45937.191195254629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45937.191195254629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45937.191195254629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45937.191195254629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45937.191195254629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45937.191195254629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45937.191195254629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45937.191195254629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45937.191195254629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45937.191195254629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45937.191195254629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45937.191195254629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45937.191195254629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45937.191195254629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45937.191195254629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45937.191195254629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45937.191195254629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45937.191195254629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45937.191195254629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45937.191195254629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45937.191195254629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45937.191195254629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45937.191195254629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45937.191195254629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45937.191195254629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45937.191195254629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45937.191195254629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45937.191195254629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45937.191195254629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45937.191195254629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45937.191195254629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45937.191195254629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45937.191195254629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45937.191195254629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45937.191195254629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45937.191195254629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45937.191195254629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45937.191195254629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45937.191195254629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45937.191195254629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45937.191195254629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45937.191195254629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45937.191195254629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45937.191195254629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45937.191195254629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45937.191195254629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45937.191195254629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45937.191195254629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45937.191195254629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45937.191195254629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45937.191195254629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45937.191195254629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45937.191195254629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45937.191195254629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45937.191195254629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45937.191195254629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45937.191195254629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45937.191195254629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45937.191195254629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45937.191195254629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45937.191195254629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45937.191195254629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45937.191195254629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45937.191195254629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45937.191195254629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45937.191195254629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45937.191195254629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45937.191195254629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50FE6F6-115F-4168-BD71-3B005329D75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130.46411192129744</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112.19135729166737</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0.4771559027794865</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0.31926238425512565</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45937.191195254629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45937.191195254629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45937.191195254629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45937.191195254629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45937.191195254629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45937.191195254629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45937.191195254629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45937.191195254629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45937.191195254629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45937.191195254629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45937.191195254629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45937.191195254629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45937.191195254629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45937.191195254629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45937.191195254629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45937.191195254629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45937.191195254629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45937.191195254629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45937.191195254629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45937.191195254629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45937.191195254629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45937.191195254629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45937.191195254629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45937.191195254629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45937.191195254629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45937.191195254629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45937.191195254629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45937.191195254629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45937.191195254629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45937.191195254629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45937.191195254629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45937.191195254629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45937.191195254629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45937.191195254629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45937.191195254629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45937.191195254629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45937.191195254629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45937.191195254629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45937.191195254629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45937.191195254629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45937.191195254629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45937.191195254629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45937.191195254629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45937.191195254629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45937.191195254629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45937.191195254629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45937.191195254629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45937.191195254629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45937.191195254629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45937.191195254629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45937.191195254629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45937.191195254629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45937.191195254629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45937.191195254629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45937.191195254629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45937.191195254629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45937.191195254629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45937.191195254629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45937.191195254629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45937.191195254629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45937.191195254629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45937.191195254629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45937.191195254629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45937.191195254629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45937.191195254629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45937.191195254629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45937.191195254629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45937.191195254629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45937.191195254629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45937.191195254629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45937.191195254629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45937.191195254629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45937.191195254629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45937.191195254629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45937.191195254629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45937.191195254629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45937.191195254629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45937.191195254629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45937.191195254629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45937.191195254629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45937.191195254629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45937.191195254629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45937.191195254629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45937.191195254629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45937.191195254629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45937.191195254629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45937.191195254629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45937.191195254629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45937.191195254629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45937.191195254629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45937.191195254629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45937.191195254629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45937.191195254629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45937.191195254629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45937.191195254629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45937.191195254629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45937.191195254629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45937.191195254629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45937.191195254629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45937.191195254629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45937.191195254629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45937.191195254629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45937.191195254629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45937.191195254629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45937.191195254629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45937.191195254629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45937.191195254629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45937.191195254629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45937.191195254629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45937.191195254629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45937.191195254629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45937.191195254629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45937.191195254629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45937.191195254629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45937.191195254629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45937.191195254629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45937.191195254629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45937.191195254629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45937.191195254629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45937.191195254629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45937.191195254629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45937.191195254629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45937.191195254629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45937.191195254629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45937.191195254629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45937.191195254629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45937.191195254629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45937.191195254629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45937.191195254629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45937.191195254629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45937.191195254629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45937.191195254629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45937.191195254629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45937.191195254629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45937.191195254629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45937.191195254629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45937.191195254629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45937.191195254629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45937.191195254629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45937.191195254629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45937.191195254629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45937.191195254629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45937.191195254629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45937.191195254629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45937.191195254629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45937.191195254629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45937.191195254629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45937.191195254629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45937.191195254629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45937.191195254629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45937.191195254629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45937.191195254629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45937.191195254629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45937.191195254629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45937.191195254629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45937.191195254629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45937.191195254629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45937.191195254629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45937.191195254629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45937.191195254629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45937.191195254629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45937.191195254629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45937.191195254629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45937.191195254629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45937.191195254629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45937.191195254629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45937.191195254629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45937.191195254629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45937.191195254629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45937.191195254629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45937.191195254629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45937.191195254629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45937.191195254629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45937.191195254629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45937.191195254629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45937.191195254629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45937.191195254629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45937.191195254629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45937.191195254629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45937.191195254629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45937.191195254629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45937.191195254629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45937.191195254629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45937.191195254629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45937.191195254629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45937.191195254629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45937.191195254629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45937.191195254629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45937.191195254629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45937.191195254629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45937.191195254629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45937.191195254629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45937.191195254629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45937.191195254629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45937.191195254629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45937.191195254629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45937.191195254629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45937.191195254629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45937.191195254629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45937.191195254629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45937.191195254629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45937.191195254629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45937.191195254629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45937.191195254629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45937.191195254629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45937.191195254629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45937.191195254629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45937.191195254629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45937.191195254629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45937.191195254629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45937.191195254629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45937.191195254629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45937.191195254629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45937.191195254629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45937.191195254629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45937.191195254629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45937.191195254629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45937.191195254629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45937.191195254629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45937.191195254629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45937.191195254629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45937.191195254629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45937.191195254629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45937.191195254629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45937.191195254629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45937.191195254629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45937.191195254629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45937.191195254629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45937.191195254629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45937.191195254629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45937.191195254629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45937.191195254629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45937.191195254629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45937.191195254629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45937.191195254629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45937.191195254629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45937.191195254629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45937.191195254629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45937.191195254629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45937.191195254629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45937.191195254629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45937.191195254629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45937.191195254629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45937.191195254629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45937.191195254629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45937.191195254629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45937.191195254629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45937.191195254629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45937.191195254629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45937.191195254629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45937.191195254629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45937.191195254629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45937.191195254629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45937.191195254629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45937.191195254629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45937.191195254629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45937.191195254629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45937.191195254629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45937.191195254629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45937.191195254629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45937.191195254629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45937.191195254629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45937.191195254629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45937.191195254629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45937.191195254629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45937.191195254629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45937.191195254629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45937.191195254629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45937.191195254629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45937.191195254629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45937.191195254629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45937.191195254629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45937.191195254629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45937.191195254629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45937.191195254629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45937.191195254629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45937.191195254629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45937.191195254629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45937.191195254629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45937.191195254629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45937.191195254629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45937.191195254629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45937.191195254629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45937.191195254629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45937.191195254629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45937.191195254629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45937.191195254629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45937.191195254629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45937.191195254629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45937.191195254629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45937.191195254629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45937.191195254629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45937.191195254629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45937.191195254629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45937.191195254629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45937.191195254629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45937.191195254629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45937.191195254629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45937.191195254629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45937.191195254629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45937.191195254629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45937.191195254629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45937.191195254629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45937.191195254629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45937.191195254629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45937.191195254629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45937.191195254629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45937.191195254629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45937.191195254629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45937.191195254629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45937.191195254629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45937.191195254629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45937.191195254629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45937.191195254629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45937.191195254629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45937.191195254629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45937.191195254629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45937.191195254629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45937.191195254629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45937.191195254629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45937.191195254629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45937.191195254629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45937.191195254629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45937.191195254629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45937.191195254629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45937.191195254629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45937.191195254629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45937.191195254629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45937.191195254629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45937.191195254629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45937.191195254629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45937.191195254629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45937.191195254629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45937.191195254629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45937.191195254629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45937.191195254629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45937.191195254629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45937.191195254629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45937.191195254629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45937.191195254629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45937.191195254629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45937.191195254629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45937.191195254629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45937.191195254629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45937.191195254629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45937.191195254629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45937.191195254629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45937.191195254629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45937.191195254629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45937.191195254629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45937.191195254629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45937.191195254629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45937.191195254629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45937.191195254629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45937.191195254629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45937.191195254629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45937.191195254629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45937.191195254629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45937.191195254629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45937.191195254629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45937.191195254629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45937.191195254629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45937.191195254629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45937.191195254629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45937.191195254629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45937.191195254629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45937.191195254629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45937.191195254629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45937.191195254629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45937.191195254629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45937.191195254629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45937.191195254629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45937.191195254629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45937.191195254629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45937.191195254629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45937.191195254629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45937.191195254629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45937.191195254629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45937.191195254629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45937.191195254629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45937.191195254629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45937.191195254629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45937.191195254629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45937.191195254629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45937.191195254629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45937.191195254629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45937.191195254629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45937.191195254629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45937.191195254629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45937.191195254629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45937.191195254629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45937.191195254629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45937.191195254629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45937.191195254629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45937.191195254629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45937.191195254629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45937.191195254629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45937.191195254629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45937.191195254629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45937.191195254629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45937.191195254629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45937.191195254629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45937.191195254629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45937.191195254629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45937.191195254629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45937.191195254629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45937.191195254629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45937.191195254629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45937.191195254629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45937.191195254629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45937.191195254629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45937.191195254629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45937.191195254629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45937.191195254629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45937.191195254629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45937.191195254629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45937.191195254629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45937.191195254629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45937.191195254629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45937.191195254629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45937.191195254629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45937.191195254629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45937.191195254629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45937.191195254629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45937.191195254629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45937.191195254629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45937.191195254629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45937.191195254629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45937.191195254629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45937.191195254629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45937.191195254629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45937.191195254629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45937.191195254629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45937.191195254629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45937.191195254629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45937.191195254629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45937.191195254629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45937.191195254629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45937.191195254629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45937.191195254629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45937.191195254629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45937.191195254629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45937.191195254629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45937.191195254629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45937.191195254629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45937.191195254629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45937.191195254629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45937.191195254629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45937.191195254629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45937.191195254629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45937.191195254629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45937.191195254629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45937.191195254629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45937.191195254629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45937.191195254629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45937.191195254629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45937.191195254629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45937.191195254629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45937.191195254629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45937.191195254629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45937.191195254629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45937.191195254629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45937.191195254629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45937.191195254629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45937.191195254629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45937.191195254629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45937.191195254629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45937.191195254629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45937.191195254629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45937.191195254629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45937.191195254629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45937.191195254629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45937.191195254629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45937.191195254629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45937.191195254629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45937.191195254629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45937.191195254629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45937.191195254629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45937.191195254629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45937.191195254629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45937.191195254629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45937.191195254629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45937.191195254629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45937.191195254629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45937.191195254629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45937.191195254629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45937.191195254629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45937.191195254629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45937.191195254629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45937.191195254629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45937.191195254629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45937.191195254629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45937.191195254629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45937.191195254629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45937.191195254629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45937.191195254629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45937.191195254629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45937.191195254629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45937.191195254629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45937.191195254629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45937.191195254629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45937.191195254629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45937.191195254629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45937.191195254629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45937.191195254629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45937.191195254629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45937.191195254629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45937.191195254629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45937.191195254629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45937.191195254629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45937.191195254629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45937.191195254629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45937.191195254629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45937.191195254629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45937.191195254629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45937.191195254629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45937.191195254629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45937.191195254629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45937.191195254629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45937.191195254629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45937.191195254629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45937.191195254629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45937.191195254629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45937.191195254629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45937.191195254629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45937.191195254629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45937.191195254629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45937.191195254629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45937.191195254629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45937.191195254629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45937.191195254629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45937.191195254629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45937.191195254629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45937.191195254629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45937.191195254629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45937.191195254629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45937.191195254629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45937.191195254629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45937.191195254629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45937.191195254629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45937.191195254629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45937.191195254629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45937.191195254629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45937.191195254629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45937.191195254629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45937.191195254629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45937.191195254629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45937.191195254629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45937.191195254629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45937.191195254629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45937.191195254629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45937.191195254629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45937.191195254629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45937.191195254629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45937.191195254629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45937.191195254629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45937.191195254629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45937.191195254629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45937.191195254629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45937.191195254629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45937.191195254629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45937.191195254629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45937.191195254629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45937.191195254629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45937.191195254629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45937.191195254629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45937.191195254629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45937.191195254629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45937.191195254629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45937.191195254629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45937.191195254629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45937.191195254629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45937.191195254629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45937.191195254629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45937.191195254629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45937.191195254629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45937.191195254629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45937.191195254629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45937.191195254629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45937.191195254629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45937.191195254629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45937.191195254629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45937.191195254629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45937.191195254629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45937.191195254629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45937.191195254629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45937.191195254629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45937.191195254629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45937.191195254629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45937.191195254629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45937.191195254629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45937.191195254629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45937.191195254629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45937.191195254629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45937.191195254629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45937.191195254629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45937.191195254629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45937.191195254629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45937.191195254629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45937.191195254629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45937.191195254629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45937.191195254629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45937.191195254629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45937.191195254629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45937.191195254629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45937.191195254629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45937.191195254629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45937.191195254629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45937.191195254629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45937.191195254629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45937.191195254629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45937.191195254629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45937.191195254629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45937.191195254629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45937.191195254629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45937.191195254629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45937.191195254629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45937.191195254629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45937.191195254629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45937.191195254629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45937.191195254629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45937.191195254629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45937.191195254629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45937.191195254629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45937.191195254629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45937.191195254629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45937.191195254629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45937.191195254629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45937.191195254629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45937.191195254629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45937.191195254629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45937.191195254629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45937.191195254629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45937.191195254629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45937.191195254629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45937.191195254629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45937.191195254629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45937.191195254629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45937.191195254629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45937.191195254629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45937.191195254629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45937.191195254629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45937.191195254629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45937.191195254629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45937.191195254629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45937.191195254629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45937.191195254629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45937.191195254629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45937.191195254629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45937.191195254629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45937.191195254629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45937.191195254629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45937.191195254629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45937.191195254629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45937.191195254629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45937.191195254629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45937.191195254629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45937.191195254629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45937.191195254629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45937.191195254629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45937.191195254629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45937.191195254629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45937.191195254629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45937.191195254629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45937.191195254629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45937.191195254629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45937.191195254629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45937.191195254629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45937.191195254629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45937.191195254629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45937.191195254629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45937.191195254629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45937.191195254629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45937.191195254629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45937.191195254629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45937.191195254629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45937.191195254629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45937.191195254629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45937.191195254629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45937.191195254629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45937.191195254629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45937.191195254629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45937.191195254629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45937.191195254629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45937.191195254629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45937.191195254629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45937.191195254629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45937.191195254629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45937.191195254629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45937.191195254629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45937.191195254629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45937.191195254629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45937.191195254629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45937.191195254629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45937.191195254629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45937.191195254629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45937.191195254629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45937.191195254629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45937.191195254629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45937.191195254629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45937.191195254629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45937.191195254629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45937.191195254629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45937.191195254629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45937.191195254629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45937.191195254629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45937.191195254629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45937.191195254629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45937.191195254629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45937.191195254629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45937.191195254629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45937.191195254629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45937.191195254629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45937.191195254629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45937.191195254629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45937.191195254629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45937.191195254629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45937.191195254629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45937.191195254629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45937.191195254629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45937.191195254629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45937.191195254629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45937.191195254629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45937.191195254629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45937.191195254629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45937.191195254629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45937.191195254629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45937.191195254629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45937.191195254629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45937.191195254629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45937.191195254629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45937.191195254629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45937.191195254629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45937.191195254629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45937.191195254629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45937.191195254629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45937.191195254629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45937.191195254629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45937.191195254629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45937.191195254629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45937.191195254629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45937.191195254629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45937.191195254629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45937.191195254629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45937.191195254629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45937.191195254629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45937.191195254629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45937.191195254629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45937.191195254629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45937.191195254629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45937.191195254629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45937.191195254629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45937.191195254629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45937.191195254629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45937.191195254629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45937.191195254629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45937.191195254629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45937.191195254629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45937.191195254629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45937.191195254629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45937.191195254629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45937.191195254629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45937.191195254629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45937.191195254629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45937.191195254629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45937.191195254629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45937.191195254629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45937.191195254629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45937.191195254629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45937.191195254629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45937.191195254629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45937.191195254629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45937.191195254629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45937.191195254629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45937.191195254629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45937.191195254629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45937.191195254629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45937.191195254629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45937.191195254629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45937.191195254629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45937.191195254629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45937.191195254629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45937.191195254629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45937.191195254629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45937.191195254629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45937.191195254629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45937.191195254629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45937.191195254629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45937.191195254629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45937.191195254629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45937.191195254629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45937.191195254629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45937.191195254629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45937.191195254629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45937.191195254629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45937.191195254629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45937.191195254629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45937.191195254629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45937.191195254629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45937.191195254629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45937.191195254629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45937.191195254629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45937.191195254629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45937.191195254629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45937.191195254629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45937.191195254629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45937.191195254629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45937.191195254629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45937.191195254629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45937.191195254629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45937.191195254629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45937.191195254629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45937.191195254629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45937.191195254629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45937.191195254629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45937.191195254629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45937.191195254629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45937.191195254629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45937.191195254629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45937.191195254629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45937.191195254629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45937.191195254629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45937.191195254629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45937.191195254629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45937.191195254629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45937.191195254629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45937.191195254629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45937.191195254629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45937.191195254629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45937.191195254629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45937.191195254629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45937.191195254629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45937.191195254629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45937.191195254629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45937.191195254629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45937.191195254629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45937.191195254629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45937.191195254629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45937.191195254629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45937.191195254629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45937.191195254629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45937.191195254629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45937.191195254629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45937.191195254629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45937.191195254629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45937.191195254629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45937.191195254629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45937.191195254629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45937.191195254629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45937.191195254629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45937.191195254629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45937.191195254629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45937.191195254629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45937.191195254629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45937.191195254629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45937.191195254629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45937.191195254629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45937.191195254629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45937.191195254629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45937.191195254629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45937.191195254629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45937.191195254629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45937.191195254629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45937.191195254629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45937.191195254629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45937.191195254629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45937.191195254629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45937.191195254629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45937.191195254629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45937.191195254629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45937.191195254629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45937.191195254629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45937.191195254629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45937.191195254629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45937.191195254629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45937.191195254629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45937.191195254629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45937.191195254629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45937.191195254629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45937.191195254629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45937.191195254629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45937.191195254629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45937.191195254629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45937.191195254629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45937.191195254629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45937.191195254629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45937.191195254629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45937.191195254629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45937.191195254629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45937.191195254629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45937.191195254629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45937.191195254629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45937.191195254629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45937.191195254629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45937.191195254629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45937.191195254629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45937.191195254629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45937.191195254629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45937.191195254629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45937.191195254629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45937.191195254629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45937.191195254629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45937.191195254629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45937.191195254629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45937.191195254629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45937.191195254629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45937.191195254629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45937.191195254629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45937.191195254629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45937.191195254629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45937.191195254629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45937.191195254629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45937.191195254629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45937.191195254629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45937.191195254629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45937.191195254629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45937.191195254629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45937.191195254629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45937.191195254629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45937.191195254629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45937.191195254629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45937.191195254629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45937.191195254629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45937.191195254629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45937.191195254629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45937.191195254629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45937.191195254629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45937.191195254629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45937.191195254629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45937.191195254629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45937.191195254629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45937.191195254629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45937.191195254629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45937.191195254629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45937.191195254629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45937.191195254629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45937.191195254629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45937.191195254629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45937.191195254629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45937.191195254629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45937.191195254629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45937.191195254629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45937.191195254629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45937.191195254629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45937.191195254629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45937.191195254629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45937.191195254629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45937.191195254629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45937.191195254629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45937.191195254629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45937.191195254629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45937.191195254629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45937.191195254629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45937.191195254629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45937.191195254629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45937.191195254629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45937.191195254629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45937.191195254629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45937.191195254629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45937.191195254629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45937.191195254629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45937.191195254629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45937.191195254629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45937.191195254629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45937.191195254629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45937.191195254629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45937.191195254629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45937.191195254629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45937.191195254629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45937.191195254629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45937.191195254629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45937.191195254629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45937.191195254629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45937.191195254629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45937.191195254629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45937.191195254629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45937.191195254629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45937.191195254629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45937.191195254629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45937.191195254629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45937.191195254629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45937.191195254629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45937.191195254629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45937.191195254629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45937.191195254629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45937.191195254629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45937.191195254629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45937.191195254629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45937.191195254629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45937.191195254629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45937.191195254629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45937.191195254629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45937.191195254629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45937.191195254629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45937.191195254629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45937.191195254629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45937.191195254629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45937.191195254629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45937.191195254629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45937.191195254629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45937.191195254629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45937.191195254629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45937.191195254629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45937.191195254629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45937.191195254629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45937.191195254629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45937.191195254629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45937.191195254629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45937.191195254629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45937.191195254629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45937.191195254629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45937.191195254629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45937.191195254629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45937.191195254629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45937.191195254629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45937.191195254629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45937.191195254629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45937.191195254629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45937.191195254629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45937.191195254629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45937.191195254629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45937.191195254629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45937.191195254629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45937.191195254629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45937.191195254629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45937.191195254629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45937.191195254629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45937.191195254629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45937.191195254629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45937.191195254629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45937.191195254629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45937.191195254629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45937.191195254629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45937.191195254629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45937.191195254629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45937.191195254629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45937.191195254629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45937.191195254629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45937.191195254629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45937.191195254629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45937.191195254629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45937.191195254629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45937.191195254629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45937.191195254629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45937.191195254629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45937.191195254629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45937.191195254629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45937.191195254629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45937.191195254629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45937.191195254629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45937.191195254629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45937.191195254629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45937.191195254629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45937.191195254629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45937.191195254629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45937.191195254629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45937.191195254629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45937.191195254629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45937.191195254629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45937.191195254629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45937.191195254629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45937.191195254629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45937.191195254629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45937.191195254629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45937.191195254629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45937.191195254629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45937.191195254629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45937.191195254629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45937.191195254629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45937.191195254629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45937.191195254629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45937.191195254629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45937.191195254629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45937.191195254629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45937.191195254629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45937.191195254629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45937.191195254629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45937.191195254629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45937.191195254629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45937.191195254629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45937.191195254629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45937.191195254629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45937.191195254629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45937.191195254629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45937.191195254629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45937.191195254629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45937.191195254629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45937.191195254629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45937.191195254629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45937.191195254629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45937.191195254629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45937.191195254629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45937.191195254629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45937.191195254629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45937.191195254629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45937.191195254629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45937.191195254629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45937.191195254629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45937.191195254629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45937.191195254629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45937.191195254629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45937.191195254629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45937.191195254629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45937.191195254629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45937.191195254629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45937.191195254629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45937.191195254629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45937.191195254629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45937.191195254629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45937.191195254629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45937.191195254629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45937.191195254629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45937.191195254629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45937.191195254629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45937.191195254629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45937.191195254629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45937.191195254629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45937.191195254629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45937.191195254629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45937.191195254629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45937.191195254629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45937.191195254629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45937.191195254629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45937.191195254629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45937.191195254629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45937.191195254629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45937.191195254629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45937.191195254629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45937.191195254629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45937.191195254629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45937.191195254629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45937.191195254629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45937.191195254629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45937.191195254629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45937.191195254629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45937.191195254629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45937.191195254629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45937.191195254629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45937.191195254629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45937.191195254629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45937.191195254629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45937.191195254629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45937.191195254629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45937.191195254629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45937.191195254629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45937.191195254629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45937.191195254629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45937.191195254629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45937.191195254629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45937.191195254629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45937.191195254629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45937.191195254629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45937.191195254629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45937.191195254629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45937.191195254629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45937.191195254629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45937.191195254629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45937.191195254629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45937.191195254629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45937.191195254629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45937.191195254629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45937.191195254629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45937.191195254629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45937.191195254629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45937.191195254629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45937.191195254629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45937.191195254629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45937.191195254629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45937.191195254629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45937.191195254629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45937.191195254629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45937.191195254629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45937.191195254629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45937.191195254629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45937.191195254629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45937.191195254629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45937.191195254629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45937.191195254629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45937.191195254629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45937.191195254629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45937.191195254629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45937.191195254629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45937.191195254629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45937.191195254629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45937.191195254629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45937.191195254629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45937.191195254629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45937.191195254629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45937.191195254629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45937.191195254629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45937.191195254629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45937.191195254629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45937.191195254629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45937.191195254629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45937.191195254629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45937.191195254629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45937.191195254629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45937.191195254629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45937.191195254629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45937.191195254629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45937.191195254629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45937.191195254629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45937.191195254629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45937.191195254629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45937.191195254629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45937.191195254629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45937.191195254629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45937.191195254629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45937.191195254629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45937.191195254629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45937.191195254629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45937.191195254629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45937.191195254629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45937.191195254629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45937.191195254629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45937.191195254629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45937.191195254629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45937.191195254629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45937.191195254629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45937.191195254629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45937.191195254629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45937.191195254629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45937.191195254629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45937.191195254629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45937.191195254629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45937.191195254629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45937.191195254629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45937.191195254629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45937.191195254629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45937.191195254629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45937.191195254629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45937.191195254629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45937.191195254629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45937.191195254629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45937.191195254629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45937.191195254629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45937.191195254629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45937.191195254629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45937.191195254629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45937.191195254629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45937.191195254629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45937.191195254629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45937.191195254629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45937.191195254629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45937.191195254629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45937.191195254629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45937.191195254629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45937.191195254629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45937.191195254629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45937.191195254629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45937.191195254629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45937.191195254629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45937.191195254629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45937.191195254629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45937.191195254629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45937.191195254629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45937.191195254629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45937.191195254629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45937.191195254629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45937.191195254629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45937.191195254629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45937.191195254629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45937.191195254629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45937.191195254629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45937.191195254629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45937.191195254629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45937.191195254629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45937.191195254629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45937.191195254629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45937.191195254629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45937.191195254629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45937.191195254629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45937.191195254629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45937.191195254629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45937.191195254629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45937.191195254629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45937.191195254629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45937.191195254629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45937.191195254629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45937.191195254629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45937.191195254629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45937.191195254629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45937.191195254629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45937.191195254629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45937.191195254629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45937.191195254629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45937.191195254629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45937.191195254629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45937.191195254629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45937.191195254629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45937.191195254629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45937.191195254629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45937.191195254629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45937.191195254629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45937.191195254629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45937.191195254629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45937.191195254629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45937.191195254629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45937.191195254629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45937.191195254629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45937.191195254629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45937.191195254629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45937.191195254629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45937.191195254629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45937.191195254629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45937.191195254629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45937.191195254629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45937.191195254629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45937.191195254629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45937.191195254629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45937.191195254629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45937.191195254629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45937.191195254629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45937.191195254629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45937.191195254629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45937.191195254629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45937.191195254629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45937.191195254629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45937.191195254629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45937.191195254629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45937.191195254629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45937.191195254629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45937.191195254629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45937.191195254629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45937.191195254629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45937.191195254629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45937.191195254629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45937.191195254629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45937.191195254629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45937.191195254629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45937.191195254629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45937.191195254629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45937.191195254629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45937.191195254629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45937.191195254629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45937.191195254629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45937.191195254629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45937.191195254629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45937.191195254629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45937.191195254629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45937.191195254629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45937.191195254629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45937.191195254629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45937.191195254629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45937.191195254629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45937.191195254629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45937.191195254629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45937.191195254629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45937.191195254629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45937.191195254629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45937.191195254629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45937.191195254629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45937.191195254629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45937.191195254629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45937.191195254629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45937.191195254629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45937.191195254629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45937.191195254629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45937.191195254629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45937.191195254629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45937.191195254629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45937.191195254629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45937.191195254629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45937.191195254629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45937.191195254629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45937.191195254629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45937.191195254629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45937.191195254629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45937.191195254629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45937.191195254629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45937.191195254629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45937.191195254629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45937.191195254629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45937.191195254629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45937.191195254629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45937.191195254629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45937.191195254629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45937.191195254629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45937.191195254629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45937.191195254629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45937.191195254629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45937.191195254629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45937.191195254629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45937.191195254629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45937.191195254629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45937.191195254629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45937.191195254629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45937.191195254629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45937.191195254629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45937.191195254629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45937.191195254629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45937.191195254629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45937.191195254629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45937.191195254629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45937.191195254629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45937.191195254629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45937.191195254629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45937.191195254629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45937.191195254629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45937.191195254629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45937.191195254629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45937.191195254629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45937.191195254629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45937.191195254629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45937.191195254629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45937.191195254629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45937.191195254629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45937.191195254629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45937.191195254629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45937.191195254629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45937.191195254629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45937.191195254629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45937.191195254629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45937.191195254629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45937.191195254629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45937.191195254629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45937.191195254629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45937.191195254629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45937.191195254629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45937.191195254629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45937.191195254629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45937.191195254629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45937.191195254629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45937.191195254629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45937.191195254629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45937.191195254629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45937.191195254629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45937.191195254629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45937.191195254629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45937.191195254629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45937.191195254629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45937.191195254629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45937.191195254629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45937.191195254629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45937.191195254629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45937.191195254629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45937.191195254629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45937.191195254629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45937.191195254629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45937.191195254629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45937.191195254629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45937.191195254629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45937.191195254629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45937.191195254629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45937.191195254629</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233.71047766203264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2.0342508101821295</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0.42672766203759238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3.2792476849863306E-2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
      </c>
      <c r="C6" s="142"/>
      <c r="D6" s="143"/>
      <c r="E6" s="144"/>
      <c r="F6" s="145"/>
      <c r="G6" s="146">
        <f ca="1">IFERROR(NOW()-F6,"")</f>
        <v>45937.191195254629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45937.191195254629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45937.191195254629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45937.191195254629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45937.191195254629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45937.191195254629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45937.191195254629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45937.191195254629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45937.191195254629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45937.191195254629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45937.191195254629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45937.191195254629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45937.191195254629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45937.191195254629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45937.191195254629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45937.191195254629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45937.191195254629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45937.191195254629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45937.191195254629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45937.191195254629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45937.191195254629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45937.191195254629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45937.191195254629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45937.191195254629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45937.191195254629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45937.191195254629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45937.191195254629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45937.191195254629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45937.191195254629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45937.191195254629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45937.191195254629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45937.191195254629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45937.191195254629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45937.191195254629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45937.191195254629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45937.191195254629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45937.191195254629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45937.191195254629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45937.191195254629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45937.191195254629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45937.191195254629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45937.191195254629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45937.191195254629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45937.191195254629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45937.191195254629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45937.191195254629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45937.191195254629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45937.191195254629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45937.191195254629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45937.191195254629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45937.191195254629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45937.191195254629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45937.191195254629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45937.191195254629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45937.191195254629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45937.191195254629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45937.191195254629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45937.191195254629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45937.191195254629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45937.191195254629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45937.191195254629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45937.191195254629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45937.191195254629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45937.191195254629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45937.191195254629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45937.191195254629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45937.191195254629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45937.191195254629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45937.191195254629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45937.191195254629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45937.191195254629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45937.191195254629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45937.191195254629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45937.191195254629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45937.191195254629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45937.191195254629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45937.191195254629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45937.191195254629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45937.191195254629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45937.191195254629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45937.191195254629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45937.191195254629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45937.191195254629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45937.191195254629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45937.191195254629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45937.191195254629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45937.191195254629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45937.191195254629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45937.191195254629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45937.191195254629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45937.191195254629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45937.191195254629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45937.191195254629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45937.191195254629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45937.191195254629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45937.191195254629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45937.191195254629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45937.191195254629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45937.191195254629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45937.191195254629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45937.191195254629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45937.191195254629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45937.191195254629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45937.191195254629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45937.191195254629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45937.191195254629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45937.191195254629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45937.191195254629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45937.191195254629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45937.191195254629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45937.191195254629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45937.191195254629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45937.191195254629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45937.191195254629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45937.191195254629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45937.191195254629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45937.191195254629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45937.191195254629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45937.191195254629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45937.191195254629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45937.191195254629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45937.191195254629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45937.191195254629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45937.191195254629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45937.191195254629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45937.191195254629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45937.191195254629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45937.191195254629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45937.191195254629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45937.191195254629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45937.191195254629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45937.191195254629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45937.191195254629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45937.191195254629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45937.191195254629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45937.191195254629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45937.191195254629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45937.191195254629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45937.191195254629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45937.191195254629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45937.191195254629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45937.191195254629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45937.191195254629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45937.191195254629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45937.191195254629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45937.191195254629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45937.191195254629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45937.191195254629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45937.191195254629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45937.191195254629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45937.191195254629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45937.191195254629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45937.191195254629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45937.191195254629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45937.191195254629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45937.191195254629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45937.191195254629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45937.191195254629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45937.191195254629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45937.191195254629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45937.191195254629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45937.191195254629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45937.191195254629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45937.191195254629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45937.191195254629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45937.191195254629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45937.191195254629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45937.191195254629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45937.191195254629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45937.191195254629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45937.191195254629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45937.191195254629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45937.191195254629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45937.191195254629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45937.191195254629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45937.191195254629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45937.191195254629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45937.191195254629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45937.191195254629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45937.191195254629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45937.191195254629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45937.191195254629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45937.191195254629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45937.191195254629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45937.191195254629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45937.191195254629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45937.191195254629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45937.191195254629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45937.191195254629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45937.191195254629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45937.191195254629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45937.191195254629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45937.191195254629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45937.191195254629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45937.191195254629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45937.191195254629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45937.191195254629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45937.191195254629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45937.191195254629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45937.191195254629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45937.191195254629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45937.191195254629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45937.191195254629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45937.191195254629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45937.191195254629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45937.191195254629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45937.191195254629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45937.191195254629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45937.191195254629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45937.191195254629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45937.191195254629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45937.191195254629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45937.191195254629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45937.191195254629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45937.191195254629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45937.191195254629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45937.191195254629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45937.191195254629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45937.191195254629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45937.191195254629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45937.191195254629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45937.191195254629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45937.191195254629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45937.191195254629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45937.191195254629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45937.191195254629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45937.191195254629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45937.191195254629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45937.191195254629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45937.191195254629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45937.191195254629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45937.191195254629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45937.191195254629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45937.191195254629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45937.191195254629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45937.191195254629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45937.191195254629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45937.191195254629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45937.191195254629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45937.191195254629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45937.191195254629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45937.191195254629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45937.191195254629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45937.191195254629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45937.191195254629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45937.191195254629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45937.191195254629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45937.191195254629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45937.191195254629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45937.191195254629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45937.191195254629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45937.191195254629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45937.191195254629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45937.191195254629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45937.191195254629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45937.191195254629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45937.191195254629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45937.191195254629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45937.191195254629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45937.191195254629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45937.191195254629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45937.191195254629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45937.191195254629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45937.191195254629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45937.191195254629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45937.191195254629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45937.191195254629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45937.191195254629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45937.191195254629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45937.191195254629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45937.191195254629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45937.191195254629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45937.191195254629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45937.191195254629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45937.191195254629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45937.191195254629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45937.191195254629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45937.191195254629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45937.191195254629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45937.191195254629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45937.191195254629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45937.191195254629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45937.191195254629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45937.191195254629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45937.191195254629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45937.191195254629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45937.191195254629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45937.191195254629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45937.191195254629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45937.191195254629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45937.191195254629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45937.191195254629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45937.191195254629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45937.191195254629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45937.191195254629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45937.191195254629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45937.191195254629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45937.191195254629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45937.191195254629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45937.191195254629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45937.191195254629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45937.191195254629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45937.191195254629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45937.191195254629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45937.191195254629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45937.191195254629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45937.191195254629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45937.191195254629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45937.191195254629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45937.191195254629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45937.191195254629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45937.191195254629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45937.191195254629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45937.191195254629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45937.191195254629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45937.191195254629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45937.191195254629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45937.191195254629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45937.191195254629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45937.191195254629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45937.191195254629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45937.191195254629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45937.191195254629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45937.191195254629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45937.191195254629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45937.191195254629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45937.191195254629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45937.191195254629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45937.191195254629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45937.191195254629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45937.191195254629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45937.191195254629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45937.191195254629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45937.191195254629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45937.191195254629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45937.191195254629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45937.191195254629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45937.191195254629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45937.191195254629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45937.191195254629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45937.191195254629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45937.191195254629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45937.191195254629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45937.191195254629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45937.191195254629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45937.191195254629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45937.191195254629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45937.191195254629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45937.191195254629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45937.191195254629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45937.191195254629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45937.191195254629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45937.191195254629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45937.191195254629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45937.191195254629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45937.191195254629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45937.191195254629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45937.191195254629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45937.191195254629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45937.191195254629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45937.191195254629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45937.191195254629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45937.191195254629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45937.191195254629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45937.191195254629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45937.191195254629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45937.191195254629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45937.191195254629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45937.191195254629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45937.191195254629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45937.191195254629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45937.191195254629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45937.191195254629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45937.191195254629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45937.191195254629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45937.191195254629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45937.191195254629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45937.191195254629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45937.191195254629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45937.191195254629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45937.191195254629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45937.191195254629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45937.191195254629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45937.191195254629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45937.191195254629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45937.191195254629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45937.191195254629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45937.191195254629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45937.191195254629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45937.191195254629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45937.191195254629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45937.191195254629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45937.191195254629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45937.191195254629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45937.191195254629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45937.191195254629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45937.191195254629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45937.191195254629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45937.191195254629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45937.191195254629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45937.191195254629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45937.191195254629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45937.191195254629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45937.191195254629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45937.191195254629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45937.191195254629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45937.191195254629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45937.191195254629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45937.191195254629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45937.191195254629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45937.191195254629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45937.191195254629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45937.191195254629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45937.191195254629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45937.191195254629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45937.191195254629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45937.191195254629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45937.191195254629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45937.191195254629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45937.191195254629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45937.191195254629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45937.191195254629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45937.191195254629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45937.191195254629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45937.191195254629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45937.191195254629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45937.191195254629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45937.191195254629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45937.191195254629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45937.191195254629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45937.191195254629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45937.191195254629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45937.191195254629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45937.191195254629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45937.191195254629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45937.191195254629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45937.191195254629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45937.191195254629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45937.191195254629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45937.191195254629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45937.191195254629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45937.191195254629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45937.191195254629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45937.191195254629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45937.191195254629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45937.191195254629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45937.191195254629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45937.191195254629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45937.191195254629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45937.191195254629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45937.191195254629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45937.191195254629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45937.191195254629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45937.191195254629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45937.191195254629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45937.191195254629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45937.191195254629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45937.191195254629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45937.191195254629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45937.191195254629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45937.191195254629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45937.191195254629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45937.191195254629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45937.191195254629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45937.191195254629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45937.191195254629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45937.191195254629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45937.191195254629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45937.191195254629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45937.191195254629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45937.191195254629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45937.191195254629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45937.191195254629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45937.191195254629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45937.191195254629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45937.191195254629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45937.191195254629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45937.191195254629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45937.191195254629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45937.191195254629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45937.191195254629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45937.191195254629</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45937.191195254629</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45.359135069440526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11.002317939812201</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137"/>
      <c r="E4" s="37"/>
      <c r="F4" s="38"/>
      <c r="G4" s="39">
        <f ca="1">IFERROR(NOW()-F4,"-")</f>
        <v>45937.191195254629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45937.191195254629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45937.191195254629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45937.191195254629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45937.191195254629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45937.191195254629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45937.191195254629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45937.191195254629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45937.191195254629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45937.191195254629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45937.191195254629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45937.191195254629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45937.191195254629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45937.191195254629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45937.191195254629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45937.191195254629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45937.191195254629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45937.191195254629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45937.191195254629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45937.191195254629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45937.191195254629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45937.191195254629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45937.191195254629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45937.191195254629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45937.191195254629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45937.191195254629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45937.191195254629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45937.191195254629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45937.191195254629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45937.191195254629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45937.191195254629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45937.191195254629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45937.191195254629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45937.191195254629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45937.191195254629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45937.191195254629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45937.191195254629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45937.191195254629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45937.191195254629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45937.191195254629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45937.191195254629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45937.191195254629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45937.191195254629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45937.191195254629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45937.191195254629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45937.191195254629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45937.191195254629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45937.191195254629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45937.191195254629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45937.191195254629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45937.191195254629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45937.191195254629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45937.191195254629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45937.191195254629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45937.191195254629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45937.191195254629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45937.191195254629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45937.191195254629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45937.191195254629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45937.191195254629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45937.191195254629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45937.191195254629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45937.191195254629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45937.191195254629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45937.191195254629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45937.191195254629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45937.191195254629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45937.191195254629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45937.191195254629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45937.191195254629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45937.191195254629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45937.191195254629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45937.191195254629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45937.191195254629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45937.191195254629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45937.191195254629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45937.191195254629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45937.191195254629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45937.191195254629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45937.191195254629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45937.191195254629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45937.191195254629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45937.191195254629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45937.191195254629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45937.191195254629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45937.191195254629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45937.191195254629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45937.191195254629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45937.191195254629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45937.191195254629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45937.191195254629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45937.191195254629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45937.191195254629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45937.191195254629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45937.191195254629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45937.191195254629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45937.191195254629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45937.191195254629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45937.191195254629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45937.191195254629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45937.191195254629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45937.191195254629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45937.191195254629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45937.191195254629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45937.191195254629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45937.191195254629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45937.191195254629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45937.191195254629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45937.191195254629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45937.191195254629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45937.191195254629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45937.191195254629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45937.191195254629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45937.191195254629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45937.191195254629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45937.191195254629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45937.191195254629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45937.191195254629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45937.191195254629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45937.191195254629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45937.191195254629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45937.191195254629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45937.191195254629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45937.191195254629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45937.191195254629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45937.191195254629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45937.191195254629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45937.191195254629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45937.191195254629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45937.191195254629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45937.191195254629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45937.191195254629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45937.191195254629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45937.191195254629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45937.191195254629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45937.191195254629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45937.191195254629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45937.191195254629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45937.191195254629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45937.191195254629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45937.191195254629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45937.191195254629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45937.191195254629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45937.191195254629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45937.191195254629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45937.191195254629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45937.191195254629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45937.191195254629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45937.191195254629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45937.191195254629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45937.191195254629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45937.191195254629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45937.191195254629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45937.191195254629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45937.191195254629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45937.191195254629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45937.191195254629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45937.191195254629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45937.191195254629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10.418348032406357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45937.191195254629</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3.3102230324075208</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2.2489498842551257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1</v>
      </c>
      <c r="D6" s="120" t="s">
        <v>33009</v>
      </c>
      <c r="E6" s="123" t="s">
        <v>38964</v>
      </c>
      <c r="F6" s="124">
        <v>45937.073495370372</v>
      </c>
      <c r="G6" s="89">
        <f ca="1">IFERROR(NOW()-F6,"-")</f>
        <v>0.11769988425658084</v>
      </c>
      <c r="H6" s="124">
        <v>45937.053842592592</v>
      </c>
      <c r="I6" s="120" t="str">
        <f>IFERROR(VLOOKUP(D6,DB!A:F,6,0),"")</f>
        <v>SCECO</v>
      </c>
      <c r="J6" s="119" t="str">
        <f>IFERROR(VLOOKUP(D6,DB!A:G,7,0),"")</f>
        <v>Dead+No BB Design</v>
      </c>
      <c r="K6" s="125" t="s">
        <v>39078</v>
      </c>
      <c r="L6" s="126" t="str">
        <f>IFERROR(VLOOKUP(D6,DB!A:I,9,0),"")</f>
        <v>Latis</v>
      </c>
    </row>
    <row r="7" spans="1:16383" ht="31.5" customHeight="1">
      <c r="A7" s="121"/>
      <c r="B7" s="120" t="str">
        <f>IFERROR(VLOOKUP(D7,DB!A:K,11,0),"")</f>
        <v/>
      </c>
      <c r="C7" s="122"/>
      <c r="D7" s="120"/>
      <c r="E7" s="123"/>
      <c r="F7" s="124"/>
      <c r="G7" s="89">
        <f ca="1">IFERROR(NOW()-F7,"-")</f>
        <v>45937.191195254629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45937.191195254629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45937.191195254629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45937.191195254629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45937.191195254629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45937.191195254629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45937.191195254629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45937.191195254629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45937.191195254629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45937.191195254629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45937.191195254629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45937.191195254629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45937.191195254629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45937.191195254629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45937.191195254629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45937.191195254629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45937.191195254629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45937.191195254629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45937.191195254629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45937.191195254629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45937.191195254629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45937.191195254629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45937.191195254629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45937.191195254629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45937.191195254629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45937.191195254629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45937.191195254629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45937.191195254629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45937.191195254629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45937.191195254629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45937.191195254629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45937.191195254629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45937.191195254629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45937.191195254629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45937.191195254629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45937.191195254629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45937.191195254629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45937.191195254629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45937.191195254629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45937.191195254629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45937.191195254629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45937.191195254629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45937.191195254629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45937.191195254629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45937.191195254629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45937.191195254629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45937.191195254629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45937.191195254629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45937.191195254629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45937.191195254629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45937.191195254629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45937.191195254629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45937.191195254629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45937.191195254629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45937.191195254629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45937.191195254629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45937.191195254629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45937.191195254629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45937.191195254629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45937.191195254629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45937.191195254629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45937.191195254629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45937.191195254629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45937.191195254629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45937.191195254629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45937.191195254629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45937.191195254629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45937.191195254629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45937.191195254629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45937.191195254629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45937.191195254629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45937.191195254629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45937.191195254629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45937.191195254629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45937.191195254629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45937.191195254629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45937.191195254629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45937.191195254629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45937.191195254629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45937.191195254629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45937.191195254629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45937.191195254629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45937.191195254629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45937.191195254629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45937.191195254629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45937.191195254629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45937.191195254629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45937.191195254629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45937.191195254629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45937.191195254629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45937.191195254629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45937.191195254629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45937.191195254629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45937.191195254629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45937.191195254629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45937.191195254629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45937.191195254629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45937.191195254629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45937.191195254629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45937.191195254629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45937.191195254629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45937.191195254629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45937.191195254629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45937.191195254629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45937.191195254629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45937.191195254629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45937.191195254629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45937.191195254629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45937.191195254629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45937.191195254629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45937.191195254629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45937.191195254629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45937.191195254629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45937.191195254629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45937.191195254629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45937.191195254629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45937.191195254629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45937.191195254629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45937.191195254629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45937.191195254629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45937.191195254629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45937.191195254629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45937.191195254629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45937.191195254629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45937.191195254629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45937.191195254629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45937.191195254629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45937.191195254629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45937.191195254629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45937.191195254629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45937.191195254629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45937.191195254629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45937.191195254629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45937.191195254629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45937.191195254629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45937.191195254629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45937.191195254629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45937.191195254629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45937.191195254629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45937.191195254629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45937.191195254629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45937.191195254629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45937.191195254629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45937.191195254629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45937.191195254629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45937.191195254629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45937.191195254629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45937.191195254629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45937.191195254629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45937.191195254629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45937.191195254629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45937.191195254629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45937.191195254629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45937.191195254629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45937.191195254629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45937.191195254629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45937.191195254629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45937.191195254629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45937.191195254629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45937.191195254629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45937.191195254629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45937.191195254629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45937.191195254629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45937.191195254629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45937.191195254629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45937.191195254629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45937.191195254629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45937.191195254629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45937.191195254629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45937.191195254629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45937.191195254629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45937.191195254629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45937.191195254629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45937.191195254629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45937.191195254629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45937.191195254629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45937.191195254629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45937.191195254629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45937.191195254629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45937.191195254629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45937.191195254629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45937.191195254629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45937.191195254629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45937.191195254629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45937.191195254629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45937.191195254629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45937.191195254629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45937.191195254629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45937.191195254629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45937.191195254629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45937.191195254629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45937.191195254629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45937.191195254629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45937.191195254629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45937.191195254629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45937.191195254629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45937.191195254629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45937.191195254629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45937.191195254629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45937.191195254629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45937.191195254629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45937.191195254629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45937.191195254629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45937.191195254629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45937.191195254629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45937.191195254629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45937.191195254629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45937.191195254629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45937.191195254629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45937.191195254629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45937.191195254629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45937.191195254629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45937.191195254629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45937.191195254629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45937.191195254629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45937.191195254629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45937.191195254629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45937.191195254629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45937.191195254629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45937.191195254629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45937.191195254629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45937.191195254629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45937.191195254629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45937.191195254629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45937.191195254629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45937.191195254629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45937.191195254629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45937.191195254629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45937.191195254629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45937.191195254629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45937.191195254629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45937.191195254629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45937.191195254629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45937.191195254629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45937.191195254629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45937.191195254629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45937.191195254629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45937.191195254629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45937.191195254629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45937.191195254629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45937.191195254629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45937.191195254629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45937.191195254629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45937.191195254629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45937.191195254629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45937.191195254629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45937.191195254629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45937.191195254629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45937.191195254629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45937.191195254629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45937.191195254629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45937.191195254629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45937.191195254629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45937.191195254629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45937.191195254629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45937.191195254629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45937.191195254629</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