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92" documentId="13_ncr:1_{F6CB121F-512D-4AA6-A0C1-0FB36C537598}" xr6:coauthVersionLast="47" xr6:coauthVersionMax="47" xr10:uidLastSave="{C9608F49-F874-4273-93B7-0F32FB032D4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G6" i="6"/>
  <c r="G7" i="6"/>
  <c r="G8" i="6"/>
  <c r="G9" i="6"/>
  <c r="G10" i="6"/>
  <c r="G11" i="6"/>
  <c r="G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<sst xmlns="http://schemas.openxmlformats.org/spreadsheetml/2006/main" count="178581" uniqueCount="39075">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</sst>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277.40523090277566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45940.353656712963</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4"/>
      <c r="G4" s="163">
        <f ca="1">IFERROR(NOW()-F4,"")</f>
        <v>45940.353656712963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45940.353656712963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45940.353656712963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45940.353656712963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45940.353656712963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45940.353656712963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45940.353656712963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45940.353656712963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45940.353656712963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45940.353656712963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45940.353656712963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45940.353656712963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45940.353656712963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45940.353656712963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45940.353656712963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45940.353656712963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45940.353656712963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45940.353656712963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45940.353656712963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45940.353656712963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45940.353656712963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45940.353656712963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45940.353656712963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45940.353656712963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45940.353656712963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45940.353656712963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45940.353656712963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45940.353656712963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45940.353656712963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45940.353656712963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45940.353656712963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45940.353656712963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45940.353656712963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45940.353656712963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45940.353656712963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45940.353656712963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45940.353656712963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45940.353656712963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45940.353656712963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45940.353656712963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45940.353656712963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45940.353656712963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45940.353656712963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45940.353656712963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45940.353656712963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45940.353656712963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45940.353656712963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45940.353656712963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45940.353656712963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45940.353656712963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45940.353656712963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45940.353656712963</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133.62657349537039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115.35381886574032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0.30703645833273185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45940.353656828702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45940.353656828702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45940.353656828702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45940.353656828702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45940.353656828702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45940.353656828702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45940.353656828702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45940.353656828702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45940.353656828702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45940.353656828702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45940.353656828702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45940.353656828702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45940.353656828702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45940.353656828702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45940.353656828702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45940.353656828702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45940.353656828702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45940.353656828702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45940.353656828702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45940.353656828702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45940.353656828702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45940.353656828702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45940.353656828702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45940.353656828702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45940.353656828702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45940.353656828702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45940.353656828702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45940.353656828702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45940.353656828702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45940.353656828702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45940.353656828702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45940.353656828702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45940.353656828702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45940.353656828702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45940.353656828702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45940.353656828702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45940.353656828702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45940.353656828702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45940.353656828702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45940.353656828702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45940.353656828702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45940.353656828702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45940.353656828702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45940.353656828702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45940.353656828702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45940.353656828702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45940.353656828702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45940.353656828702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45940.353656828702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45940.353656828702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45940.353656828702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45940.353656828702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45940.353656828702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45940.353656828702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45940.353656828702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45940.353656828702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45940.353656828702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45940.353656828702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45940.353656828702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45940.353656828702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45940.353656828702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45940.353656828702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45940.353656828702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45940.353656828702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45940.353656828702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45940.353656828702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45940.353656828702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45940.353656828702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45940.353656828702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45940.353656828702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45940.353656828702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45940.353656828702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45940.353656828702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45940.353656828702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45940.353656828702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45940.353656828702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45940.353656828702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45940.353656828702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45940.353656828702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45940.353656828702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45940.353656828702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45940.353656828702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45940.353656828702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45940.353656828702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45940.353656828702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45940.353656828702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45940.353656828702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45940.353656828702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45940.353656828702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45940.353656828702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45940.353656828702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45940.353656828702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45940.353656828702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45940.353656828702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45940.353656828702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45940.353656828702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45940.353656828702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45940.353656828702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45940.353656828702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45940.353656828702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45940.353656828702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45940.353656828702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45940.353656828702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45940.353656828702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45940.353656828702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45940.353656828702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45940.353656828702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45940.353656828702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45940.353656828702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45940.353656828702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45940.353656828702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45940.353656828702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45940.353656828702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45940.353656828702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45940.353656828702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45940.353656828702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45940.353656828702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45940.353656828702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45940.353656828702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45940.353656828702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45940.353656828702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45940.353656828702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45940.353656828702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45940.353656828702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45940.353656828702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45940.353656828702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45940.353656828702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45940.353656828702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45940.353656828702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45940.353656828702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45940.353656828702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45940.353656828702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45940.353656828702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45940.353656828702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45940.353656828702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45940.353656828702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45940.353656828702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45940.353656828702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45940.353656828702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45940.353656828702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45940.353656828702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45940.353656828702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45940.353656828702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45940.353656828702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45940.353656828702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45940.353656828702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45940.353656828702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45940.353656828702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45940.353656828702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45940.353656828702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45940.353656828702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45940.353656828702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45940.353656828702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45940.353656828702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45940.353656828702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45940.353656828702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45940.353656828702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45940.353656828702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45940.353656828702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45940.353656828702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45940.353656828702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45940.353656828702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45940.353656828702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45940.353656828702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45940.353656828702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45940.353656828702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45940.353656828702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45940.353656828702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45940.353656828702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45940.353656828702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45940.353656828702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45940.353656828702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45940.353656828702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45940.353656828702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45940.353656828702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45940.353656828702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45940.353656828702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45940.353656828702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45940.353656828702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45940.353656828702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45940.353656828702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45940.353656828702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45940.353656828702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45940.353656828702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45940.353656828702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45940.353656828702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45940.353656828702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45940.353656828702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45940.353656828702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45940.353656828702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45940.353656828702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45940.353656828702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45940.353656828702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45940.353656828702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45940.353656828702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45940.353656828702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45940.353656828702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45940.353656828702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45940.353656828702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45940.353656828702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45940.353656828702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45940.353656828702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45940.353656828702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45940.353656828702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45940.353656828702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45940.353656828702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45940.353656828702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45940.353656828702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45940.353656828702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45940.353656828702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45940.353656828702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45940.353656828702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45940.353656828702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45940.353656828702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45940.353656828702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45940.353656828702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45940.353656828702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45940.353656828702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45940.353656828702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45940.353656828702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45940.353656828702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45940.353656828702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45940.353656828702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45940.353656828702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45940.353656828702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45940.353656828702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45940.353656828702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45940.353656828702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45940.353656828702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45940.353656828702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45940.353656828702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45940.353656828702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45940.353656828702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45940.353656828702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45940.353656828702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45940.353656828702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45940.353656828702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45940.353656828702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45940.353656828702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45940.353656828702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45940.353656828702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45940.353656828702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45940.353656828702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45940.353656828702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45940.353656828702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45940.353656828702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45940.353656828702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45940.353656828702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45940.353656828702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45940.353656828702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45940.353656828702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45940.353656828702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45940.353656828702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45940.353656828702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45940.353656828702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45940.353656828702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45940.353656828702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45940.353656828702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45940.353656828702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45940.353656828702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45940.353656828702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45940.353656828702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45940.353656828702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45940.353656828702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45940.353656828702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45940.353656828702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45940.353656828702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45940.353656828702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45940.353656828702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45940.353656828702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45940.353656828702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45940.353656828702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45940.353656828702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45940.353656828702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45940.353656828702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45940.353656828702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45940.353656828702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45940.353656828702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45940.353656828702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45940.353656828702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45940.353656828702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45940.353656828702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45940.353656828702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45940.353656828702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45940.353656828702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45940.353656828702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45940.353656828702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45940.353656828702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45940.353656828702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45940.353656828702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45940.353656828702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45940.353656828702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45940.353656828702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45940.353656828702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45940.353656828702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45940.353656828702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45940.353656828702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45940.353656828702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45940.353656828702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45940.353656828702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45940.353656828702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45940.353656828702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45940.353656828702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45940.353656828702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45940.353656828702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45940.353656828702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45940.353656828702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45940.353656828702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45940.353656828702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45940.353656828702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45940.353656828702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45940.353656828702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45940.353656828702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45940.353656828702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45940.353656828702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45940.353656828702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45940.353656828702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45940.353656828702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45940.353656828702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45940.353656828702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45940.353656828702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45940.353656828702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45940.353656828702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45940.353656828702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45940.353656828702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45940.353656828702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45940.353656828702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45940.353656828702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45940.353656828702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45940.353656828702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45940.353656828702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45940.353656828702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45940.353656828702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45940.353656828702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45940.353656828702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45940.353656828702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45940.353656828702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45940.353656828702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45940.353656828702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45940.353656828702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45940.353656828702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45940.353656828702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45940.353656828702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45940.353656828702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45940.353656828702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45940.353656828702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45940.353656828702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45940.353656828702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45940.353656828702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45940.353656828702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45940.353656828702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45940.353656828702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45940.353656828702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45940.353656828702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45940.353656828702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45940.353656828702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45940.353656828702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45940.353656828702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45940.353656828702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45940.353656828702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45940.353656828702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45940.353656828702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45940.353656828702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45940.353656828702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45940.353656828702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45940.353656828702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45940.353656828702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45940.353656828702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45940.353656828702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45940.353656828702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45940.353656828702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45940.353656828702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45940.353656828702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45940.353656828702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45940.353656828702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45940.353656828702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45940.353656828702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45940.353656828702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45940.353656828702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45940.353656828702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45940.353656828702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45940.353656828702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45940.353656828702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45940.353656828702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45940.353656828702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45940.353656828702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45940.353656828702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45940.353656828702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45940.353656828702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45940.353656828702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45940.353656828702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45940.353656828702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45940.353656828702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45940.353656828702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45940.353656828702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45940.353656828702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45940.353656828702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45940.353656828702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45940.353656828702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45940.353656828702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45940.353656828702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45940.353656828702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45940.353656828702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45940.353656828702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45940.353656828702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45940.353656828702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45940.353656828702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45940.353656828702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45940.353656828702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45940.353656828702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45940.353656828702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45940.353656828702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45940.353656828702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45940.353656828702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45940.353656828702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45940.353656828702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45940.353656828702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45940.353656828702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45940.353656828702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45940.353656828702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45940.353656828702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45940.353656828702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45940.353656828702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45940.353656828702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45940.353656828702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45940.353656828702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45940.353656828702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45940.353656828702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45940.353656828702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45940.353656828702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45940.353656828702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45940.353656828702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45940.353656828702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45940.353656828702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45940.353656828702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45940.353656828702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45940.353656828702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45940.353656828702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45940.353656828702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45940.353656828702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45940.353656828702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45940.353656828702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45940.353656828702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45940.353656828702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45940.353656828702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45940.353656828702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45940.353656828702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45940.353656828702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45940.353656828702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45940.353656828702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45940.353656828702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45940.353656828702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45940.353656828702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45940.353656828702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45940.353656828702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45940.353656828702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45940.353656828702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45940.353656828702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45940.353656828702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45940.353656828702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45940.353656828702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45940.353656828702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45940.353656828702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45940.353656828702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45940.353656828702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45940.353656828702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45940.353656828702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45940.353656828702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45940.353656828702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45940.353656828702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45940.353656828702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45940.353656828702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45940.353656828702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45940.353656828702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45940.353656828702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45940.353656828702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45940.353656828702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45940.353656828702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45940.353656828702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45940.353656828702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45940.353656828702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45940.353656828702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45940.353656828702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45940.353656828702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45940.353656828702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45940.353656828702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45940.353656828702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45940.353656828702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45940.353656828702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45940.353656828702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45940.353656828702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45940.353656828702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45940.353656828702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45940.353656828702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45940.353656828702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45940.353656828702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45940.353656828702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45940.353656828702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45940.353656828702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45940.353656828702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45940.353656828702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45940.353656828702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45940.353656828702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45940.353656828702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45940.353656828702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45940.353656828702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45940.353656828702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45940.353656828702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45940.353656828702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45940.353656828702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45940.353656828702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45940.353656828702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45940.353656828702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45940.353656828702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45940.353656828702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45940.353656828702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45940.353656828702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45940.353656828702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45940.353656828702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45940.353656828702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45940.353656828702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45940.353656828702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45940.353656828702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45940.353656828702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45940.353656828702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45940.353656828702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45940.353656828702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45940.353656828702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45940.353656828702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45940.353656828702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45940.353656828702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45940.353656828702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45940.353656828702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45940.353656828702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45940.353656828702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45940.353656828702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45940.353656828702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45940.353656828702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45940.353656828702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45940.353656828702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45940.353656828702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45940.353656828702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45940.353656828702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45940.353656828702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45940.353656828702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45940.353656828702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45940.353656828702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45940.353656828702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45940.353656828702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45940.353656828702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45940.353656828702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45940.353656828702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45940.353656828702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45940.353656828702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45940.353656828702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45940.353656828702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45940.353656828702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45940.353656828702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45940.353656828702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45940.353656828702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45940.353656828702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45940.353656828702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45940.353656828702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45940.353656828702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45940.353656828702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45940.353656828702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45940.353656828702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45940.353656828702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45940.353656828702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45940.353656828702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45940.353656828702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45940.353656828702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45940.353656828702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45940.353656828702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45940.353656828702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45940.353656828702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45940.353656828702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45940.353656828702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45940.353656828702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45940.353656828702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45940.353656828702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45940.353656828702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45940.353656828702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45940.353656828702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45940.353656828702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45940.353656828702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45940.353656828702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45940.353656828702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45940.353656828702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45940.353656828702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45940.353656828702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45940.353656828702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45940.353656828702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45940.353656828702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45940.353656828702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45940.353656828702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45940.353656828702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45940.353656828702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45940.353656828702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45940.353656828702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45940.353656828702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45940.353656828702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45940.353656828702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45940.353656828702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45940.353656828702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45940.353656828702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45940.353656828702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45940.353656828702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45940.353656828702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45940.353656828702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45940.353656828702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45940.353656828702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45940.353656828702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45940.353656828702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45940.353656828702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45940.353656828702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45940.353656828702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45940.353656828702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45940.353656828702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45940.353656828702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45940.353656828702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45940.353656828702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45940.353656828702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45940.353656828702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45940.353656828702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45940.353656828702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45940.353656828702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45940.353656828702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45940.353656828702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45940.353656828702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45940.353656828702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45940.353656828702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45940.353656828702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45940.353656828702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45940.353656828702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45940.353656828702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45940.353656828702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45940.353656828702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45940.353656828702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45940.353656828702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45940.353656828702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45940.353656828702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45940.353656828702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45940.353656828702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45940.353656828702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45940.353656828702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45940.353656828702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45940.353656828702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45940.353656828702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45940.353656828702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45940.353656828702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45940.353656828702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45940.353656828702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45940.353656828702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45940.353656828702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45940.353656828702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45940.353656828702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45940.353656828702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45940.353656828702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45940.353656828702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45940.353656828702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45940.353656828702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45940.353656828702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45940.353656828702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45940.353656828702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45940.353656828702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45940.353656828702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45940.353656828702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45940.353656828702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45940.353656828702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45940.353656828702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45940.353656828702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45940.353656828702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45940.353656828702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45940.353656828702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45940.353656828702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45940.353656828702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45940.353656828702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45940.353656828702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45940.353656828702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45940.353656828702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45940.353656828702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45940.353656828702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45940.353656828702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45940.353656828702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45940.353656828702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45940.353656828702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45940.353656828702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45940.353656828702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45940.353656828702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45940.353656828702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45940.353656828702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45940.353656828702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45940.353656828702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45940.353656828702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45940.353656828702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45940.353656828702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45940.353656828702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45940.353656828702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45940.353656828702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45940.353656828702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45940.353656828702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45940.353656828702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45940.353656828702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45940.353656828702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45940.353656828702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45940.353656828702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45940.353656828702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45940.353656828702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45940.353656828702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45940.353656828702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45940.353656828702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45940.353656828702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45940.353656828702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45940.353656828702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45940.353656828702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45940.353656828702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45940.353656828702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45940.353656828702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45940.353656828702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45940.353656828702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45940.353656828702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45940.353656828702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45940.353656828702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45940.353656828702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45940.353656828702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45940.353656828702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45940.353656828702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45940.353656828702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45940.353656828702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45940.353656828702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45940.353656828702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45940.353656828702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45940.353656828702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45940.353656828702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45940.353656828702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45940.353656828702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45940.353656828702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45940.353656828702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45940.353656828702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45940.353656828702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45940.353656828702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45940.353656828702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45940.353656828702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45940.353656828702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45940.353656828702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45940.353656828702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45940.353656828702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45940.353656828702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45940.353656828702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45940.353656828702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45940.353656828702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45940.353656828702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45940.353656828702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45940.353656828702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45940.353656828702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45940.353656828702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45940.353656828702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45940.353656828702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45940.353656828702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45940.353656828702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45940.353656828702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45940.353656828702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45940.353656828702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45940.353656828702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45940.353656828702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45940.353656828702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45940.353656828702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45940.353656828702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45940.353656828702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45940.353656828702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45940.353656828702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45940.353656828702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45940.353656828702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45940.353656828702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45940.353656828702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45940.353656828702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45940.353656828702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45940.353656828702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45940.353656828702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45940.353656828702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45940.353656828702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45940.353656828702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45940.353656828702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45940.353656828702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45940.353656828702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45940.353656828702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45940.353656828702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45940.353656828702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45940.353656828702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45940.353656828702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45940.353656828702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45940.353656828702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45940.353656828702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45940.353656828702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45940.353656828702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45940.353656828702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45940.353656828702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45940.353656828702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45940.353656828702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45940.353656828702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45940.353656828702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45940.353656828702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45940.353656828702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45940.353656828702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45940.353656828702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45940.353656828702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45940.353656828702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45940.353656828702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45940.353656828702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45940.353656828702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45940.353656828702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45940.353656828702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45940.353656828702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45940.353656828702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45940.353656828702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45940.353656828702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45940.353656828702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45940.353656828702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45940.353656828702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45940.353656828702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45940.353656828702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45940.353656828702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45940.353656828702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45940.353656828702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45940.353656828702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45940.353656828702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45940.353656828702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45940.353656828702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45940.353656828702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45940.353656828702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45940.353656828702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45940.353656828702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45940.353656828702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45940.353656828702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45940.353656828702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45940.353656828702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45940.353656828702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45940.353656828702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45940.353656828702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45940.353656828702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45940.353656828702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45940.353656828702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45940.353656828702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45940.353656828702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45940.353656828702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45940.353656828702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45940.353656828702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45940.353656828702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45940.353656828702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45940.353656828702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45940.353656828702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45940.353656828702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45940.353656828702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45940.353656828702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45940.353656828702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45940.353656828702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45940.353656828702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45940.353656828702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45940.353656828702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45940.353656828702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45940.353656828702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45940.353656828702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45940.353656828702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45940.353656828702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45940.353656828702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45940.353656828702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45940.353656828702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45940.353656828702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45940.353656828702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45940.353656828702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45940.353656828702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45940.353656828702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45940.353656828702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45940.353656828702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45940.353656828702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45940.353656828702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45940.353656828702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45940.353656828702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45940.353656828702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45940.353656828702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45940.353656828702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45940.353656828702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45940.353656828702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45940.353656828702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45940.353656828702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45940.353656828702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45940.353656828702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45940.353656828702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45940.353656828702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45940.353656828702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45940.353656828702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45940.353656828702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45940.353656828702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45940.353656828702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45940.353656828702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45940.353656828702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45940.353656828702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45940.353656828702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45940.353656828702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45940.353656828702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45940.353656828702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45940.353656828702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45940.353656828702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45940.353656828702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45940.353656828702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45940.353656828702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45940.353656828702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45940.353656828702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45940.353656828702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45940.353656828702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45940.353656828702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45940.353656828702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45940.353656828702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45940.353656828702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45940.353656828702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45940.353656828702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45940.353656828702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45940.353656828702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45940.353656828702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45940.353656828702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45940.353656828702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45940.353656828702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45940.353656828702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45940.353656828702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45940.353656828702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45940.353656828702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45940.353656828702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45940.353656828702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45940.353656828702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45940.353656828702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45940.353656828702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45940.353656828702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45940.353656828702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45940.353656828702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45940.353656828702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45940.353656828702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45940.353656828702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45940.353656828702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45940.353656828702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45940.353656828702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45940.353656828702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45940.353656828702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45940.353656828702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45940.353656828702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45940.353656828702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45940.353656828702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45940.353656828702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45940.353656828702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45940.353656828702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45940.353656828702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45940.353656828702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45940.353656828702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45940.353656828702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45940.353656828702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45940.353656828702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45940.353656828702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45940.353656828702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45940.353656828702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45940.353656828702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45940.353656828702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45940.353656828702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45940.353656828702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45940.353656828702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45940.353656828702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45940.353656828702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45940.353656828702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45940.353656828702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45940.353656828702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45940.353656828702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45940.353656828702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45940.353656828702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45940.353656828702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45940.353656828702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45940.353656828702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45940.353656828702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45940.353656828702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45940.353656828702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45940.353656828702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45940.353656828702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45940.353656828702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45940.353656828702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45940.353656828702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45940.353656828702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45940.353656828702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45940.353656828702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45940.353656828702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45940.353656828702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45940.353656828702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45940.353656828702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45940.353656828702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45940.353656828702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45940.353656828702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45940.353656828702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45940.353656828702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45940.353656828702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45940.353656828702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45940.353656828702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45940.353656828702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45940.353656828702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45940.353656828702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45940.353656828702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45940.353656828702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45940.353656828702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45940.353656828702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45940.353656828702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45940.353656828702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45940.353656828702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45940.353656828702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45940.353656828702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45940.353656828702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45940.353656828702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45940.353656828702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45940.353656828702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45940.353656828702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45940.353656828702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45940.353656828702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45940.353656828702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45940.353656828702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45940.353656828702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45940.353656828702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45940.353656828702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45940.353656828702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45940.353656828702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45940.353656828702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45940.353656828702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45940.353656828702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45940.353656828702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45940.353656828702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45940.353656828702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45940.353656828702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45940.353656828702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45940.353656828702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45940.353656828702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45940.353656828702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45940.353656828702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45940.353656828702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45940.353656828702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45940.353656828702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45940.353656828702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45940.353656828702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45940.353656828702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45940.353656828702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45940.353656828702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45940.353656828702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45940.353656828702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45940.353656828702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45940.353656828702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45940.353656828702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45940.353656828702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45940.353656828702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45940.353656828702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45940.353656828702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45940.353656828702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45940.353656828702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45940.353656828702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45940.353656828702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45940.353656828702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45940.353656828702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45940.353656828702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45940.353656828702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45940.353656828702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45940.353656828702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45940.353656828702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45940.353656828702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45940.353656828702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45940.353656828702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45940.353656828702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45940.353656828702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45940.353656828702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45940.353656828702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45940.353656828702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45940.353656828702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45940.353656828702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45940.353656828702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45940.353656828702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45940.353656828702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45940.353656828702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45940.353656828702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45940.353656828702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45940.353656828702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45940.353656828702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45940.353656828702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45940.353656828702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45940.353656828702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45940.353656828702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45940.353656828702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45940.353656828702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45940.353656828702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45940.353656828702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45940.353656828702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45940.353656828702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45940.353656828702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45940.353656828702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45940.353656828702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45940.353656828702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45940.353656828702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45940.353656828702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45940.353656828702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45940.353656828702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45940.353656828702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45940.353656828702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45940.353656828702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45940.353656828702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45940.353656828702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45940.353656828702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45940.353656828702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45940.353656828702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45940.353656828702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45940.353656828702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45940.353656828702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45940.353656828702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45940.353656828702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45940.353656828702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45940.353656828702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45940.353656828702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45940.353656828702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45940.353656828702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45940.353656828702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45940.353656828702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45940.353656828702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45940.353656828702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45940.353656828702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45940.353656828702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45940.353656828702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45940.353656828702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45940.353656828702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45940.353656828702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45940.353656828702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45940.353656828702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45940.353656828702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45940.353656828702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45940.353656828702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45940.353656828702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45940.353656828702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45940.353656828702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45940.353656828702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45940.353656828702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45940.353656828702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45940.353656828702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45940.353656828702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45940.353656828702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45940.353656828702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45940.353656828702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45940.353656828702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45940.353656828702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45940.353656828702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45940.353656828702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45940.353656828702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45940.353656828702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45940.353656828702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45940.353656828702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45940.353656828702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45940.353656828702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45940.353656828702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45940.353656828702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45940.353656828702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45940.353656828702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45940.353656828702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45940.353656828702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45940.353656828702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45940.353656828702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45940.353656828702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45940.353656828702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45940.353656828702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45940.353656828702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45940.353656828702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45940.353656828702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45940.353656828702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45940.353656828702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45940.353656828702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45940.353656828702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45940.353656828702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45940.353656828702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45940.353656828702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45940.353656828702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45940.353656828702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45940.353656828702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45940.353656828702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45940.353656828702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45940.353656828702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45940.353656828702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45940.353656828702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45940.353656828702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45940.353656828702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45940.353656828702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45940.353656828702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45940.353656828702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45940.353656828702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45940.353656828702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45940.353656828702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45940.353656828702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45940.353656828702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45940.353656828702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45940.353656828702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45940.353656828702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45940.353656828702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45940.353656828702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45940.353656828702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45940.353656828702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45940.353656828702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45940.353656828702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45940.353656828702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45940.353656828702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45940.353656828702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45940.353656828702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45940.353656828702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45940.353656828702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45940.353656828702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45940.353656828702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45940.353656828702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45940.353656828702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45940.353656828702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45940.353656828702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45940.353656828702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45940.353656828702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45940.353656828702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45940.353656828702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45940.353656828702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45940.353656828702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45940.353656828702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45940.353656828702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45940.353656828702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45940.353656828702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45940.353656828702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45940.353656828702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45940.353656828702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45940.353656828702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45940.353656828702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45940.353656828702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45940.353656828702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45940.353656828702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45940.353656828702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45940.353656828702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45940.353656828702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45940.353656828702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45940.353656828702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45940.353656828702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45940.353656828702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45940.353656828702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45940.353656828702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45940.353656828702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45940.353656828702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45940.353656828702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45940.353656828702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45940.353656828702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45940.353656828702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45940.353656828702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45940.353656828702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45940.353656828702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45940.353656828702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45940.353656828702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45940.353656828702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45940.353656828702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45940.353656828702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45940.353656828702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45940.353656828702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45940.353656828702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45940.353656828702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45940.353656828702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45940.353656828702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45940.353656828702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45940.353656828702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45940.353656828702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45940.353656828702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45940.353656828702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45940.353656828702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45940.353656828702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45940.353656828702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45940.353656828702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45940.353656828702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45940.353656828702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45940.353656828702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45940.353656828702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45940.353656828702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45940.353656828702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45940.353656828702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45940.353656828702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45940.353656828702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45940.353656828702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45940.353656828702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45940.353656828702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45940.353656828702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45940.353656828702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45940.353656828702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45940.353656828702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45940.353656828702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45940.353656828702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45940.353656828702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45940.353656828702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45940.353656828702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45940.353656828702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45940.353656828702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45940.353656828702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45940.353656828702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45940.353656828702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45940.353656828702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45940.353656828702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45940.353656828702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45940.353656828702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45940.353656828702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45940.353656828702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45940.353656828702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45940.353656828702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45940.353656828702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45940.353656828702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45940.353656828702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45940.353656828702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45940.353656828702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45940.353656828702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45940.353656828702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45940.353656828702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45940.353656828702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45940.353656828702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45940.353656828702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45940.353656828702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45940.353656828702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45940.353656828702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45940.353656828702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45940.353656828702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45940.353656828702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45940.353656828702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45940.353656828702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45940.353656828702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45940.353656828702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45940.353656828702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45940.353656828702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45940.353656828702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45940.353656828702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45940.353656828702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45940.353656828702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45940.353656828702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45940.353656828702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45940.353656828702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45940.353656828702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45940.353656828702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45940.353656828702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45940.353656828702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45940.353656828702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45940.353656828702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45940.353656828702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45940.353656828702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45940.353656828702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45940.353656828702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45940.353656828702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45940.353656828702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45940.353656828702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45940.353656828702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45940.353656828702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45940.353656828702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45940.353656828702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45940.353656828702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45940.353656828702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45940.353656828702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45940.353656828702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45940.353656828702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45940.353656828702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45940.353656828702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45940.353656828702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45940.353656828702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45940.353656828702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45940.353656828702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45940.353656828702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45940.353656828702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45940.353656828702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45940.353656828702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45940.353656828702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45940.353656828702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45940.353656828702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236.87293912036694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0.79641145833011251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9.0913773143256549E-2</v>
      </c>
      <c r="H4" s="131">
        <v>45940.256990740738</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c r="F5" s="131"/>
      <c r="G5" s="132">
        <f ca="1">IFERROR(NOW()-F5,"")</f>
        <v>45940.353656828702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45940.353656828702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45940.353656828702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45940.353656828702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45940.353656828702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45940.353656828702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45940.353656828702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45940.353656828702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45940.353656828702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45940.353656828702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45940.353656828702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45940.353656828702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45940.353656828702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45940.353656828702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45940.353656828702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45940.353656828702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45940.353656828702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45940.353656828702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45940.353656828702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45940.353656828702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45940.353656828702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45940.353656828702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45940.353656828702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45940.353656828702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45940.353656828702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45940.353656828702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45940.353656828702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45940.353656828702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45940.353656828702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45940.353656828702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45940.353656828702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45940.353656828702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45940.353656828702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45940.353656828702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45940.353656828702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45940.353656828702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45940.353656828702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45940.353656828702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45940.353656828702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45940.353656828702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45940.353656828702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45940.353656828702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45940.353656828702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45940.353656828702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45940.353656828702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45940.353656828702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45940.353656828702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45940.353656828702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45940.353656828702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45940.353656828702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45940.353656828702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45940.353656828702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45940.353656828702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45940.353656828702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45940.353656828702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45940.353656828702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45940.353656828702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45940.353656828702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45940.353656828702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45940.353656828702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45940.353656828702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45940.353656828702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45940.353656828702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45940.353656828702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45940.353656828702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45940.353656828702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45940.353656828702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45940.353656828702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45940.353656828702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45940.353656828702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45940.353656828702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45940.353656828702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45940.353656828702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45940.353656828702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45940.353656828702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45940.353656828702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45940.353656828702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45940.353656828702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45940.353656828702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45940.353656828702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45940.353656828702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45940.353656828702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45940.353656828702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45940.353656828702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45940.353656828702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45940.353656828702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45940.353656828702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45940.353656828702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45940.353656828702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45940.353656828702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45940.353656828702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45940.353656828702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45940.353656828702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45940.353656828702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45940.353656828702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45940.353656828702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45940.353656828702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45940.353656828702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45940.353656828702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45940.353656828702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45940.353656828702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45940.353656828702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45940.353656828702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45940.353656828702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45940.353656828702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45940.353656828702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45940.353656828702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45940.353656828702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45940.353656828702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45940.353656828702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45940.353656828702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45940.353656828702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45940.353656828702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45940.353656828702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45940.353656828702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45940.353656828702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45940.353656828702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45940.353656828702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45940.353656828702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45940.353656828702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45940.353656828702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45940.353656828702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45940.353656828702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45940.353656828702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45940.353656828702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45940.353656828702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45940.353656828702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45940.353656828702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45940.353656828702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45940.353656828702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45940.353656828702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45940.353656828702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45940.353656828702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45940.353656828702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45940.353656828702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45940.353656828702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45940.353656828702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45940.353656828702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45940.353656828702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45940.353656828702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45940.353656828702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45940.353656828702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45940.353656828702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45940.353656828702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45940.353656828702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45940.353656828702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45940.353656828702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45940.353656828702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45940.353656828702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45940.353656828702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45940.353656828702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45940.353656828702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45940.353656828702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45940.353656828702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45940.353656828702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45940.353656828702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45940.353656828702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45940.353656828702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45940.353656828702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45940.353656828702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45940.353656828702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45940.353656828702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45940.353656828702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45940.353656828702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45940.353656828702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45940.353656828702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45940.353656828702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45940.353656828702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45940.353656828702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45940.353656828702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45940.353656828702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45940.353656828702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45940.353656828702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45940.353656828702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45940.353656828702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45940.353656828702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45940.353656828702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45940.353656828702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45940.353656828702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45940.353656828702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45940.353656828702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45940.353656828702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45940.353656828702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45940.353656828702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45940.353656828702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45940.353656828702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45940.353656828702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45940.353656828702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45940.353656828702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45940.353656828702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45940.353656828702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45940.353656828702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45940.353656828702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45940.353656828702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45940.353656828702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45940.353656828702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45940.353656828702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45940.353656828702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45940.353656828702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45940.353656828702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45940.353656828702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45940.353656828702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45940.353656828702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45940.353656828702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45940.353656828702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45940.353656828702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45940.353656828702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45940.353656828702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45940.353656828702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45940.353656828702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45940.353656828702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45940.353656828702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45940.353656828702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45940.353656828702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45940.353656828702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45940.353656828702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45940.353656828702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45940.353656828702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45940.353656828702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45940.353656828702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45940.353656828702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45940.353656828702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45940.353656828702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45940.353656828702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45940.353656828702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45940.353656828702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45940.353656828702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45940.353656828702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45940.353656828702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45940.353656828702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45940.353656828702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45940.353656828702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45940.353656828702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45940.353656828702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45940.353656828702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45940.353656828702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45940.353656828702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45940.353656828702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45940.353656828702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45940.353656828702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45940.353656828702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45940.353656828702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45940.353656828702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45940.353656828702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45940.353656828702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45940.353656828702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45940.353656828702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45940.353656828702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45940.353656828702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45940.353656828702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45940.353656828702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45940.353656828702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45940.353656828702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45940.353656828702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45940.353656828702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45940.353656828702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45940.353656828702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45940.353656828702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45940.353656828702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45940.353656828702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45940.353656828702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45940.353656828702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45940.353656828702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45940.353656828702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45940.353656828702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45940.353656828702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45940.353656828702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45940.353656828702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45940.353656828702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45940.353656828702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45940.353656828702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45940.353656828702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45940.353656828702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45940.353656828702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45940.353656828702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45940.353656828702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45940.353656828702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45940.353656828702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45940.353656828702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45940.353656828702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45940.353656828702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45940.353656828702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45940.353656828702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45940.353656828702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45940.353656828702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45940.353656828702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45940.353656828702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45940.353656828702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45940.353656828702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45940.353656828702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45940.353656828702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45940.353656828702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45940.353656828702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45940.353656828702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45940.353656828702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45940.353656828702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45940.353656828702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45940.353656828702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45940.353656828702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45940.353656828702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45940.353656828702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45940.353656828702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45940.353656828702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45940.353656828702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45940.353656828702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45940.353656828702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45940.353656828702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45940.353656828702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45940.353656828702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45940.353656828702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45940.353656828702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45940.353656828702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45940.353656828702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45940.353656828702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45940.353656828702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45940.353656828702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45940.353656828702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45940.353656828702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45940.353656828702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45940.353656828702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45940.353656828702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45940.353656828702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45940.353656828702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45940.353656828702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45940.353656828702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45940.353656828702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45940.353656828702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45940.353656828702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45940.353656828702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45940.353656828702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45940.353656828702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45940.353656828702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45940.353656828702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45940.353656828702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45940.353656828702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45940.353656828702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45940.353656828702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45940.353656828702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45940.353656828702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45940.353656828702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45940.353656828702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45940.353656828702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45940.353656828702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45940.353656828702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45940.353656828702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45940.353656828702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45940.353656828702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45940.353656828702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45940.353656828702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45940.353656828702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45940.353656828702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45940.353656828702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45940.353656828702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45940.353656828702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45940.353656828702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45940.353656828702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45940.353656828702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45940.353656828702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45940.353656828702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45940.353656828702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45940.353656828702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45940.353656828702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45940.353656828702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45940.353656828702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45940.353656828702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45940.353656828702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45940.353656828702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45940.353656828702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45940.353656828702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45940.353656828702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45940.353656828702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45940.353656828702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45940.353656828702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45940.353656828702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45940.353656828702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45940.353656828702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45940.353656828702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45940.353656828702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45940.353656828702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45940.353656828702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45940.353656828702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45940.353656828702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45940.353656828702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45940.353656828702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45940.353656828702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45940.353656828702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45940.353656828702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45940.353656828702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45940.353656828702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45940.353656828702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45940.353656828702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45940.353656828702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45940.353656828702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45940.353656828702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45940.353656828702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45940.353656828702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45940.353656828702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45940.353656828702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45940.353656828702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45940.353656828702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45940.353656828702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45940.353656828702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45940.353656828702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45940.353656828702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45940.353656828702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45940.353656828702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45940.353656828702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45940.353656828702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45940.353656828702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45940.353656828702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45940.353656828702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45940.353656828702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45940.353656828702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45940.353656828702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45940.353656828702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45940.353656828702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45940.353656828702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45940.353656828702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45940.353656828702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45940.353656828702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45940.353656828702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45940.353656828702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45940.353656828702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45940.353656828702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45940.353656828702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45940.353656828702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45940.353656828702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45940.353656828702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45940.353656828702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45940.353656828702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45940.353656828702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45940.353656828702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45940.353656828702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45940.353656828702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45940.353656828702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45940.353656828702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45940.353656828702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45940.353656828702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45940.353656828702</v>
      </c>
      <c r="H443" s="131"/>
      <c r="I443" s="127" t="str">
        <f>IFERROR(VLOOKUP(D443,DB!A:F,6,0),"")</f>
        <v/>
      </c>
      <c r="J443" s="127" t="str">
        <f>IFERROR(VLOOKUP(D443,DB!A:G,7,0),"")</f>
        <v/>
      </c>
      <c r="K443" s="133"/>
      <c r="L443" s="129" t="str">
        <f>IFERROR(VLOOKUP(D443,DB!A:I,9,0),"")</f>
        <v/>
      </c>
    </row>
    <row r="444" spans="1:12" ht="15" customHeight="1">
      <c r="A444" s="134"/>
      <c r="B444" s="134" t="str">
        <f>IFERROR(VLOOKUP(D444,DB!A:K,11,0),"")</f>
        <v/>
      </c>
      <c r="C444" s="135"/>
      <c r="D444" s="136"/>
      <c r="E444" s="137"/>
      <c r="F444" s="138"/>
      <c r="G444" s="139">
        <f ca="1">IFERROR(NOW()-F444,"")</f>
        <v>45940.353656828702</v>
      </c>
      <c r="H444" s="138"/>
      <c r="I444" s="134" t="str">
        <f>IFERROR(VLOOKUP(D444,DB!A:F,6,0),"")</f>
        <v/>
      </c>
      <c r="J444" s="134" t="str">
        <f>IFERROR(VLOOKUP(D444,DB!A:G,7,0),"")</f>
        <v/>
      </c>
      <c r="K444" s="140"/>
      <c r="L444" s="136" t="str">
        <f>IFERROR(VLOOKUP(D444,DB!A:I,9,0),"")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48.521596527774818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2">
        <f t="shared" ref="G3" ca="1" si="0">IFERROR(NOW()-F3,"")</f>
        <v>14.164779398146493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9" ca="1" si="1">IFERROR(NOW()-F4,"")</f>
        <v>45940.353656712963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45940.353656712963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45940.353656712963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45940.353656712963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45940.353656712963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45940.353656712963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45940.353656712963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45940.353656712963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45940.353656712963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45940.353656712963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45940.353656712963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45940.353656712963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45940.353656712963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45940.353656712963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45940.353656712963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45940.353656712963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45940.353656712963</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45940.353656712963</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45940.353656712963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45940.353656712963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45940.353656712963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45940.353656712963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45940.353656712963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45940.353656712963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45940.353656712963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45940.353656712963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45940.353656712963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45940.353656712963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45940.353656712963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45940.353656712963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45940.353656712963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45940.353656712963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45940.353656712963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45940.353656712963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45940.353656712963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45940.353656712963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45940.353656712963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45940.353656712963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45940.353656712963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45940.353656712963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45940.353656712963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45940.353656712963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45940.353656712963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45940.353656712963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45940.353656712963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45940.353656712963</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45940.353656712963</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45940.353656712963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45940.353656712963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45940.353656712963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45940.353656712963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45940.353656712963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45940.353656712963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45940.353656712963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45940.353656712963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45940.353656712963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45940.353656712963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45940.353656712963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45940.353656712963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45940.353656712963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45940.353656712963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45940.353656712963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45940.353656712963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45940.353656712963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45940.353656712963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45940.353656712963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45940.353656712963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45940.353656712963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45940.353656712963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45940.353656712963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45940.353656712963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45940.353656712963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45940.353656712963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45940.353656712963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45940.353656712963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45940.353656712963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45940.353656712963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45940.353656712963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45940.353656712963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45940.353656712963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45940.353656712963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45940.353656712963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45940.353656712963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45940.353656712963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45940.353656712963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45940.353656712963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45940.353656712963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45940.353656712963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45940.353656712963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45940.353656712963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45940.353656712963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45940.353656712963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45940.353656712963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45940.353656712963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45940.353656712963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45940.353656712963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45940.353656712963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45940.353656712963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45940.353656712963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45940.353656712963</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45940.353656712963</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13.580809606479306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0.82459432870382443</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6.4726846064804704</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0.49555497684923466</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39072</v>
      </c>
      <c r="B6" s="149" t="str">
        <f>IFERROR(VLOOKUP(D6,DB!A:K,11,0),"")</f>
        <v>R6</v>
      </c>
      <c r="C6" s="148">
        <v>1</v>
      </c>
      <c r="D6" s="149" t="s">
        <v>33325</v>
      </c>
      <c r="E6" s="148" t="s">
        <v>38964</v>
      </c>
      <c r="F6" s="150">
        <v>45939.789467592593</v>
      </c>
      <c r="G6" s="151">
        <f ca="1">IFERROR(NOW()-F6,"-")</f>
        <v>0.56418912037042901</v>
      </c>
      <c r="H6" s="152">
        <v>45939.783831018518</v>
      </c>
      <c r="I6" s="149" t="str">
        <f>IFERROR(VLOOKUP(D6,DB!A:F,6,0),"")</f>
        <v>Generator-SG</v>
      </c>
      <c r="J6" s="149" t="str">
        <f>IFERROR(VLOOKUP(D6,DB!A:G,7,0),"")</f>
        <v>Vandalized</v>
      </c>
      <c r="K6" s="148" t="s">
        <v>39073</v>
      </c>
      <c r="L6" s="149" t="str">
        <f>IFERROR(VLOOKUP(D6,DB!A:I,9,0),"")</f>
        <v>Latis</v>
      </c>
    </row>
    <row r="7" spans="1:16383" ht="31.5" customHeight="1">
      <c r="A7" s="156"/>
      <c r="B7" s="156" t="str">
        <f>IFERROR(VLOOKUP(D7,DB!A:K,11,0),"")</f>
        <v/>
      </c>
      <c r="C7" s="156"/>
      <c r="D7" s="156"/>
      <c r="E7" s="156"/>
      <c r="F7" s="156"/>
      <c r="G7" s="151">
        <f ca="1">IFERROR(NOW()-F7,"-")</f>
        <v>45940.353656712963</v>
      </c>
      <c r="H7" s="156"/>
      <c r="I7" s="156" t="str">
        <f>IFERROR(VLOOKUP(D7,DB!A:F,6,0),"")</f>
        <v/>
      </c>
      <c r="J7" s="156" t="str">
        <f>IFERROR(VLOOKUP(D7,DB!A:G,7,0),"")</f>
        <v/>
      </c>
      <c r="K7" s="156"/>
      <c r="L7" s="156" t="str">
        <f>IFERROR(VLOOKUP(D7,DB!A:I,9,0),"")</f>
        <v/>
      </c>
    </row>
    <row r="8" spans="1:16383" ht="31.5" customHeight="1">
      <c r="A8" s="110"/>
      <c r="B8" s="157" t="str">
        <f>IFERROR(VLOOKUP(D8,DB!A:K,11,0),"")</f>
        <v/>
      </c>
      <c r="C8" s="157"/>
      <c r="D8" s="156"/>
      <c r="E8" s="156"/>
      <c r="F8" s="113"/>
      <c r="G8" s="151">
        <f ca="1">IFERROR(NOW()-F8,"-")</f>
        <v>45940.353656712963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45940.353656712963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45940.353656712963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45940.353656712963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t="s">
        <v>39074</v>
      </c>
      <c r="E12" s="156"/>
      <c r="F12" s="113"/>
      <c r="G12" s="151">
        <f ca="1">IFERROR(NOW()-F12,"-")</f>
        <v>45940.353656712963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45940.353656828702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45940.353656828702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45940.353656828702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45940.353656828702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45940.353656828702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45940.353656828702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45940.353656828702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45940.353656828702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45940.353656828702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45940.353656828702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45940.353656828702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45940.353656828702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45940.353656828702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45940.353656828702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45940.353656828702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45940.353656828702</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45940.353656828702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45940.353656828702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45940.353656828702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45940.353656828702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45940.353656828702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45940.353656828702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45940.353656828702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45940.353656828702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45940.353656828702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45940.353656828702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45940.353656828702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45940.353656828702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45940.353656828702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45940.353656828702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45940.353656828702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45940.353656828702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45940.353656828702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45940.353656828702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45940.353656828702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45940.353656828702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45940.353656828702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45940.353656828702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45940.353656828702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45940.353656828702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45940.353656828702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45940.353656828702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45940.353656828702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45940.353656828702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45940.353656828702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45940.353656828702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45940.353656828702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45940.353656828702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45940.353656828702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45940.353656828702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45940.353656828702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45940.353656828702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45940.353656828702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45940.353656828702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45940.353656828702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45940.353656828702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45940.353656828702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45940.353656828702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45940.353656828702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45940.353656828702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45940.353656828702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45940.353656828702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45940.353656828702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45940.353656828702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45940.353656828702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45940.353656828702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45940.353656828702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45940.353656828702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45940.353656828702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45940.353656828702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45940.353656828702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45940.353656828702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45940.353656828702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45940.353656828702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45940.353656828702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45940.353656828702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45940.353656828702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45940.353656828702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45940.353656828702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45940.353656828702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45940.353656828702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45940.353656828702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45940.353656828702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45940.353656828702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45940.353656828702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45940.353656828702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45940.353656828702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45940.353656828702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45940.353656828702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45940.353656828702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45940.353656828702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45940.353656828702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45940.353656828702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45940.353656828702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45940.353656828702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45940.353656828702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45940.353656828702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45940.353656828702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45940.353656828702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45940.353656828702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45940.353656828702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45940.353656828702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45940.353656828702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45940.353656828702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45940.353656828702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45940.353656828702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45940.353656828702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45940.353656828702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45940.353656828702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45940.353656828702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45940.353656828702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45940.353656828702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45940.353656828702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45940.353656828702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45940.353656828702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45940.353656828702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45940.353656828702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45940.353656828702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45940.353656828702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45940.353656828702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45940.353656828702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45940.353656828702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45940.353656828702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45940.353656828702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45940.353656828702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45940.353656828702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45940.353656828702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45940.353656828702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45940.353656828702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45940.353656828702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45940.353656828702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45940.353656828702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45940.353656828702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45940.353656828702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45940.353656828702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45940.353656828702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45940.353656828702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45940.353656828702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45940.353656828702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45940.353656828702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45940.353656828702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45940.353656828702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45940.353656828702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45940.353656828702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45940.353656828702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45940.353656828702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45940.353656828702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45940.353656828702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45940.353656828702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45940.353656828702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45940.353656828702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45940.353656828702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45940.353656828702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45940.353656828702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45940.353656828702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45940.353656828702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45940.353656828702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45940.353656828702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45940.353656828702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45940.353656828702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45940.353656828702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45940.353656828702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45940.353656828702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45940.353656828702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45940.353656828702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45940.353656828702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45940.353656828702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45940.353656828702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45940.353656828702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45940.353656828702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45940.353656828702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45940.353656828702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45940.353656828702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45940.353656828702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45940.353656828702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45940.353656828702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45940.353656828702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45940.353656828702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45940.353656828702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45940.353656828702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45940.353656828702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45940.353656828702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45940.353656828702</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