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79" documentId="13_ncr:1_{F6CB121F-512D-4AA6-A0C1-0FB36C537598}" xr6:coauthVersionLast="47" xr6:coauthVersionMax="47" xr10:uidLastSave="{C3813479-47D9-4E83-8907-062F94C9AF0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<sst xmlns="http://schemas.openxmlformats.org/spreadsheetml/2006/main" count="178579" uniqueCount="39072">
  <si>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</si>
  <si>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</si>
  <si>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</si>
  <si>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</si>
  <si>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</si>
  <si>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</si>
  <si>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</si>
  <si>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</si>
  <si>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</si>
  <si>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</si>
  <si>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</si>
  <si>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</si>
  <si>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</si>
  <si>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</si>
  <si>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</si>
  <si>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</si>
  <si>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</si>
  <si>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</si>
  <si>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</si>
  <si>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</si>
  <si>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</si>
  <si>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</si>
  <si>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</si>
  <si>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</si>
  <si>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</si>
  <si>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</si>
  <si>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</si>
  <si>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</si>
  <si>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</si>
  <si>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</si>
  <si>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</si>
  <si>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</si>
  <si>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</si>
  <si>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</si>
  <si>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</si>
  <si>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</si>
  <si>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</si>
  <si>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</si>
  <si>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</si>
  <si>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</si>
  <si>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</si>
  <si>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</si>
  <si>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</si>
  <si>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</si>
  <si>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</si>
  <si>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</si>
  <si>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</si>
  <si>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</si>
  <si>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</si>
  <si>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</si>
  <si>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</si>
  <si>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</si>
  <si>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</si>
  <si>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</si>
  <si>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</si>
  <si>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</si>
  <si>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</si>
  <si>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</si>
  <si>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</si>
  <si>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</si>
  <si>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</si>
  <si>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</si>
  <si>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</si>
  <si>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</si>
  <si>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</si>
  <si>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</si>
  <si>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</si>
  <si>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</si>
  <si>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</si>
  <si>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</si>
  <si>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</si>
  <si>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</si>
  <si>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</si>
  <si>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</si>
  <si>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</si>
  <si>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</si>
  <si>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</si>
  <si>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</si>
  <si>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</si>
  <si>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</si>
  <si>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</si>
  <si>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</si>
  <si>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</si>
  <si>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</si>
  <si>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</si>
  <si>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</si>
  <si>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</si>
  <si>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</si>
  <si>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</si>
  <si>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</si>
  <si>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</si>
  <si>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</si>
  <si>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</si>
  <si>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</si>
  <si>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</si>
  <si>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</si>
  <si>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</si>
  <si>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</si>
  <si>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</si>
  <si>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</si>
  <si>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</si>
  <si>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</si>
  <si>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</si>
  <si>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</si>
  <si>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</si>
  <si>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</si>
  <si>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</si>
  <si>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</si>
  <si>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</si>
  <si>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</si>
  <si>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</si>
  <si>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</si>
  <si>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</si>
  <si>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</si>
  <si>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</si>
  <si>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</si>
  <si>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</si>
  <si>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</si>
  <si>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</si>
  <si>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</si>
  <si>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</si>
  <si>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</si>
  <si>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</si>
  <si>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</si>
  <si>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</si>
  <si>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</si>
  <si>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</si>
  <si>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</si>
  <si>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</si>
  <si>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</si>
  <si>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</si>
  <si>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</si>
  <si>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</si>
  <si>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</si>
  <si>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</si>
  <si>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</si>
  <si>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</si>
  <si>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</si>
  <si>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</si>
  <si>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</si>
  <si>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</si>
  <si>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</si>
  <si>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</si>
  <si>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</si>
  <si>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</si>
  <si>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</si>
  <si>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</si>
  <si>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</si>
  <si>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</si>
  <si>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</si>
  <si>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</si>
  <si>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</si>
  <si>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</si>
  <si>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</si>
  <si>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</si>
  <si>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</si>
  <si>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</si>
  <si>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</si>
  <si>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</si>
  <si>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</si>
  <si>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</si>
  <si>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</si>
  <si>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</si>
  <si>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</si>
  <si>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</si>
  <si>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</si>
  <si>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</si>
  <si>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</si>
  <si>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</si>
  <si>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</si>
  <si>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</si>
  <si>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</si>
  <si>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</si>
  <si>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</si>
  <si>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</si>
  <si>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</si>
  <si>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</si>
  <si>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</si>
  <si>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</si>
  <si>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</si>
  <si>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</si>
  <si>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</si>
  <si>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</si>
  <si>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</si>
  <si>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</si>
  <si>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</si>
  <si>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</si>
  <si>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</si>
  <si>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</si>
  <si>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</si>
  <si>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</si>
  <si>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</si>
  <si>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</si>
  <si>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</si>
  <si>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</si>
  <si>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</si>
  <si>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</si>
  <si>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</si>
  <si>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</si>
  <si>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</si>
  <si>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</si>
  <si>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</si>
  <si>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</si>
  <si>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</si>
  <si>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</si>
  <si>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</si>
  <si>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</si>
  <si>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</si>
  <si>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</si>
  <si>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</si>
  <si>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</si>
  <si>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</si>
  <si>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</si>
  <si>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</si>
  <si>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</si>
  <si>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</si>
  <si>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</si>
  <si>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</si>
  <si>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</si>
  <si>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</si>
  <si>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</si>
  <si>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</si>
  <si>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</si>
  <si>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</si>
  <si>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</si>
  <si>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</si>
  <si>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</si>
  <si>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</si>
  <si>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</si>
  <si>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</si>
  <si>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</si>
  <si>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</si>
  <si>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</si>
  <si>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</si>
  <si>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</si>
  <si>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</si>
  <si>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</si>
  <si>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</si>
  <si>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</si>
  <si>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</si>
  <si>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</si>
  <si>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</si>
  <si>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</si>
  <si>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</si>
  <si>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</si>
  <si>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</si>
  <si>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</si>
  <si>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</si>
  <si>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</si>
  <si>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</si>
  <si>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</si>
  <si>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</si>
  <si>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</si>
  <si>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</si>
  <si>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</si>
  <si>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</si>
  <si>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</si>
  <si>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</si>
  <si>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</si>
  <si>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</si>
  <si>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</si>
  <si>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</si>
  <si>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</si>
  <si>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</si>
  <si>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</si>
  <si>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</si>
  <si>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</si>
  <si>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</si>
  <si>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</si>
  <si>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</si>
  <si>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</si>
  <si>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</si>
  <si>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</si>
  <si>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</si>
  <si>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</si>
  <si>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</si>
  <si>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</si>
  <si>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</si>
  <si>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</si>
  <si>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</si>
  <si>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</si>
  <si>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</si>
  <si>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</si>
  <si>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</si>
  <si>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</si>
  <si>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</si>
  <si>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</si>
  <si>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</si>
  <si>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</si>
  <si>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</si>
  <si>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</si>
  <si>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</si>
  <si>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</si>
  <si>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</si>
  <si>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</si>
  <si>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</si>
  <si>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</si>
  <si>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</si>
  <si>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</si>
  <si>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</si>
  <si>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</si>
  <si>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</si>
  <si>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</si>
  <si>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</si>
  <si>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</si>
  <si>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</si>
  <si>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</si>
  <si>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</si>
  <si>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</si>
  <si>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</si>
  <si>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</si>
  <si>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</si>
  <si>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</si>
  <si>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</si>
  <si>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</si>
  <si>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</si>
  <si>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</si>
  <si>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</si>
  <si>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</si>
  <si>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</si>
  <si>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</si>
  <si>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</si>
  <si>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</si>
  <si>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</si>
  <si>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</si>
  <si>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</si>
  <si>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</si>
  <si>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</si>
  <si>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</si>
  <si>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</si>
  <si>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</si>
  <si>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</si>
  <si>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</si>
  <si>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</si>
  <si>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</si>
  <si>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</si>
  <si>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</si>
  <si>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</si>
  <si>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</si>
  <si>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</si>
  <si>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</si>
  <si>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</si>
  <si>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</si>
  <si>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</si>
  <si>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</si>
  <si>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</si>
  <si>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</si>
  <si>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</si>
  <si>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</si>
  <si>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</si>
  <si>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</si>
  <si>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</si>
  <si>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</si>
  <si>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</si>
  <si>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</si>
  <si>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</si>
  <si>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</si>
  <si>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</si>
  <si>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</si>
  <si>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</si>
  <si>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</si>
  <si>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</si>
  <si>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</si>
  <si>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</si>
  <si>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</si>
  <si>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</si>
  <si>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</si>
  <si>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</si>
  <si>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</si>
  <si>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</si>
  <si>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</si>
  <si>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</si>
  <si>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</si>
  <si>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</si>
  <si>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</si>
  <si>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</si>
  <si>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</si>
  <si>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</si>
  <si>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</si>
  <si>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</si>
  <si>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</si>
  <si>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</si>
  <si>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</si>
  <si>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</si>
  <si>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</si>
  <si>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</si>
  <si>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</si>
  <si>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</si>
  <si>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</si>
  <si>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</si>
  <si>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</si>
  <si>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</si>
  <si>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</si>
  <si>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</si>
  <si>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</si>
  <si>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</si>
  <si>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</si>
  <si>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</si>
  <si>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</si>
  <si>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</si>
  <si>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</si>
  <si>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</si>
  <si>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</si>
  <si>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</si>
  <si>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</si>
  <si>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</si>
  <si>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</si>
  <si>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</si>
  <si>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</si>
  <si>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</si>
  <si>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</si>
  <si>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</si>
  <si>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</si>
  <si>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</si>
  <si>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</si>
  <si>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</si>
  <si>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</si>
  <si>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</si>
  <si>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</si>
  <si>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</si>
  <si>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</si>
  <si>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</si>
  <si>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</si>
  <si>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</si>
  <si>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</si>
  <si>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</si>
  <si>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</si>
  <si>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</si>
  <si>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</si>
  <si>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</si>
  <si>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</si>
  <si>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</si>
  <si>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</si>
  <si>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</si>
  <si>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</si>
  <si>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</si>
  <si>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</si>
  <si>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</si>
  <si>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</si>
  <si>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</si>
  <si>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</si>
  <si>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</si>
  <si>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</si>
  <si>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</si>
  <si>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</si>
  <si>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</si>
  <si>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</si>
  <si>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</si>
  <si>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</si>
  <si>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</si>
  <si>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</si>
  <si>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</si>
  <si>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</si>
  <si>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</si>
  <si>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</si>
  <si>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</si>
  <si>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</si>
  <si>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</si>
  <si>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</si>
  <si>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</si>
  <si>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</si>
  <si>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</si>
  <si>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</si>
  <si>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</si>
  <si>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</si>
  <si>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</si>
  <si>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</si>
  <si>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</si>
  <si>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</si>
  <si>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</si>
  <si>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</si>
  <si>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</si>
  <si>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</si>
  <si>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</si>
  <si>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</si>
  <si>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</si>
  <si>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</si>
  <si>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</si>
  <si>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</si>
  <si>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</si>
  <si>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</si>
  <si>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</si>
  <si>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</si>
  <si>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</si>
  <si>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</si>
  <si>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</si>
  <si>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</si>
  <si>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</si>
  <si>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</si>
  <si>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</si>
  <si>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</si>
  <si>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</si>
  <si>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</si>
  <si>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</si>
  <si>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</si>
  <si>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</si>
  <si>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</si>
  <si>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</si>
  <si>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</si>
  <si>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</si>
  <si>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</si>
  <si>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</si>
  <si>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</si>
  <si>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</si>
  <si>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</si>
  <si>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</si>
  <si>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</si>
  <si>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</si>
  <si>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</si>
  <si>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</si>
  <si>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</si>
  <si>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</si>
  <si>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</si>
  <si>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</si>
  <si>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</si>
  <si>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</si>
  <si>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</si>
  <si>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</si>
  <si>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</si>
  <si>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</si>
  <si>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</si>
  <si>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</si>
  <si>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</si>
  <si>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</si>
  <si>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</si>
  <si>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</si>
  <si>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</si>
  <si>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</si>
  <si>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</si>
  <si>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</si>
  <si>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</si>
  <si>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</si>
  <si>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</si>
  <si>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</si>
  <si>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</si>
  <si>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</si>
  <si>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</si>
  <si>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</si>
  <si>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</si>
  <si>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</si>
  <si>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</si>
  <si>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</si>
  <si>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</si>
  <si>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</si>
  <si>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</si>
  <si>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</si>
  <si>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</si>
  <si>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</si>
  <si>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</si>
  <si>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</si>
  <si>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</si>
  <si>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</si>
  <si>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</si>
  <si>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</si>
  <si>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</si>
  <si>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</si>
  <si>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</si>
  <si>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</si>
  <si>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</si>
  <si>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</si>
  <si>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</si>
  <si>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</si>
  <si>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</si>
  <si>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</si>
  <si>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</si>
  <si>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</si>
  <si>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</si>
  <si>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</si>
  <si>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</si>
  <si>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</si>
  <si>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</si>
  <si>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</si>
  <si>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</si>
  <si>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</si>
  <si>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</si>
  <si>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</si>
  <si>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</si>
  <si>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</si>
  <si>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</si>
  <si>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</si>
  <si>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</si>
  <si>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</si>
  <si>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</si>
  <si>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</si>
  <si>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</si>
  <si>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</si>
  <si>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</si>
  <si>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</si>
  <si>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</si>
  <si>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</si>
  <si>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</si>
  <si>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</si>
  <si>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</si>
  <si>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</si>
  <si>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</si>
  <si>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</si>
  <si>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</si>
  <si>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</si>
  <si>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</si>
  <si>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</si>
  <si>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</si>
  <si>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</si>
  <si>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</si>
  <si>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</si>
  <si>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</si>
  <si>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</si>
  <si>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</si>
  <si>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</si>
  <si>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</si>
  <si>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</si>
  <si>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</si>
  <si>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</si>
  <si>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</si>
  <si>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</si>
  <si>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</si>
  <si>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</si>
  <si>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</si>
  <si>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</si>
  <si>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</si>
  <si>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</si>
  <si>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</si>
  <si>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</si>
  <si>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</si>
  <si>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</si>
  <si>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</si>
  <si>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</si>
  <si>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</si>
  <si>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</si>
  <si>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</si>
  <si>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</si>
  <si>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</si>
  <si>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</si>
  <si>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</si>
  <si>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</si>
  <si>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</si>
  <si>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</si>
  <si>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</si>
  <si>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</si>
  <si>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</si>
  <si>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</si>
  <si>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</si>
  <si>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</si>
  <si>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</si>
  <si>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</si>
  <si>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</si>
  <si>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</si>
  <si>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</si>
  <si>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</si>
  <si>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</si>
  <si>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</si>
  <si>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</si>
  <si>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</si>
  <si>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</si>
  <si>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</si>
  <si>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</si>
  <si>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</si>
  <si>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</si>
  <si>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</si>
  <si>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</si>
  <si>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</si>
  <si>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</si>
  <si>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</si>
  <si>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</si>
  <si>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</si>
  <si>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</si>
  <si>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</si>
  <si>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</si>
  <si>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</si>
  <si>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</si>
  <si>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</si>
  <si>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</si>
  <si>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</si>
  <si>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</si>
  <si>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</si>
  <si>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</si>
  <si>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</si>
  <si>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</si>
  <si>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</si>
  <si>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</si>
  <si>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</si>
  <si>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</si>
  <si>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</si>
  <si>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</si>
  <si>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</si>
  <si>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</si>
  <si>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</si>
  <si>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</si>
  <si>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</si>
  <si>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</si>
  <si>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</si>
  <si>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</si>
  <si>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</si>
  <si>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</si>
  <si>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</si>
  <si>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</si>
  <si>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</si>
  <si>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</si>
  <si>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</si>
  <si>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</si>
  <si>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</si>
  <si>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</si>
  <si>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</si>
  <si>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</si>
  <si>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</si>
  <si>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</si>
  <si>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</si>
  <si>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</si>
  <si>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</si>
  <si>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</si>
  <si>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</si>
  <si>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</si>
  <si>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</si>
  <si>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</si>
  <si>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</si>
  <si>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</si>
  <si>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</si>
  <si>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</si>
  <si>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</si>
  <si>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</si>
  <si>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</si>
  <si>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</si>
  <si>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</si>
  <si>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</si>
  <si>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</si>
  <si>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</si>
  <si>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</si>
  <si>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</si>
  <si>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</si>
  <si>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</si>
  <si>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</si>
  <si>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</si>
  <si>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</si>
  <si>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</si>
  <si>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</si>
  <si>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</si>
  <si>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</si>
  <si>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</si>
  <si>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</si>
  <si>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</si>
  <si>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</si>
  <si>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</si>
  <si>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</si>
  <si>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</si>
  <si>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</si>
  <si>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</si>
  <si>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</si>
  <si>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</si>
  <si>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</si>
  <si>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</si>
  <si>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</si>
  <si>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</si>
  <si>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</si>
  <si>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</si>
  <si>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</si>
  <si>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</si>
  <si>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</si>
  <si>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</si>
  <si>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</si>
  <si>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</si>
  <si>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</si>
  <si>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</si>
  <si>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</si>
  <si>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</si>
  <si>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</si>
  <si>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</si>
  <si>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</si>
  <si>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</si>
  <si>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</si>
  <si>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</si>
  <si>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</si>
  <si>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</si>
  <si>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</si>
  <si>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</si>
  <si>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</si>
  <si>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</si>
  <si>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</si>
  <si>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</si>
  <si>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</si>
  <si>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</si>
  <si>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</si>
  <si>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</si>
  <si>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</si>
  <si>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</si>
  <si>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</si>
  <si>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</si>
  <si>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</si>
  <si>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</si>
  <si>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</si>
  <si>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</si>
  <si>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</si>
  <si>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</si>
  <si>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</si>
  <si>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</si>
  <si>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</si>
  <si>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</si>
  <si>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</si>
  <si>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</si>
  <si>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</si>
  <si>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</si>
  <si>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</si>
  <si>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</si>
  <si>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</si>
  <si>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</si>
  <si>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</si>
  <si>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</si>
  <si>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</si>
  <si>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</si>
  <si>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</si>
  <si>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</si>
  <si>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</si>
  <si>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</si>
  <si>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</si>
  <si>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</si>
  <si>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</si>
  <si>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</si>
  <si>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</si>
  <si>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</si>
  <si>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</si>
  <si>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</si>
  <si>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</si>
  <si>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</si>
  <si>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</si>
  <si>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</si>
  <si>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</si>
  <si>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</si>
  <si>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</si>
  <si>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</si>
  <si>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</si>
  <si>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</si>
  <si>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</si>
  <si>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</si>
  <si>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</si>
  <si>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</si>
  <si>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</si>
  <si>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</si>
  <si>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</si>
  <si>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</si>
  <si>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</si>
  <si>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</si>
  <si>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</si>
  <si>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</si>
  <si>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</si>
  <si>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</si>
  <si>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</si>
  <si>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</si>
  <si>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</si>
  <si>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</si>
  <si>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</si>
  <si>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</si>
  <si>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</si>
  <si>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</si>
  <si>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</si>
  <si>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</si>
  <si>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</si>
  <si>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</si>
  <si>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</si>
  <si>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</si>
  <si>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</si>
  <si>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</si>
  <si>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</si>
  <si>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</si>
  <si>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</si>
  <si>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</si>
  <si>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</si>
  <si>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</si>
  <si>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</si>
  <si>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</si>
  <si>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</si>
  <si>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</si>
  <si>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</si>
  <si>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</si>
  <si>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</si>
  <si>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</si>
  <si>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</si>
  <si>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</si>
  <si>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</si>
  <si>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</si>
  <si>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</si>
  <si>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</si>
  <si>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</si>
  <si>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</si>
  <si>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</si>
  <si>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</si>
  <si>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</si>
  <si>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</si>
  <si>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</si>
  <si>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</si>
  <si>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</si>
  <si>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</si>
  <si>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</si>
  <si>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</si>
  <si>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</si>
  <si>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</si>
  <si>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</si>
  <si>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</si>
  <si>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</si>
  <si>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</si>
  <si>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</si>
  <si>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</si>
  <si>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</si>
  <si>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</si>
  <si>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</si>
  <si>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</si>
  <si>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</si>
  <si>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</si>
  <si>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</si>
  <si>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</si>
  <si>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</si>
  <si>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</si>
  <si>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</si>
  <si>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</si>
  <si>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</si>
  <si>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</si>
  <si>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</si>
  <si>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</si>
  <si>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</si>
  <si>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</si>
  <si>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</si>
  <si>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</si>
  <si>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</si>
  <si>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</si>
  <si>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</si>
  <si>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</si>
  <si>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</si>
  <si>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</si>
  <si>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</si>
  <si>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</si>
  <si>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</si>
  <si>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</si>
  <si>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</si>
  <si>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</si>
  <si>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</si>
  <si>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</si>
  <si>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</si>
  <si>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</si>
  <si>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</si>
  <si>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</si>
  <si>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</si>
  <si>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</si>
  <si>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</si>
  <si>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</si>
  <si>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</si>
  <si>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</si>
  <si>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</si>
  <si>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</si>
  <si>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</si>
  <si>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</si>
  <si>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</si>
  <si>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</si>
  <si>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</si>
  <si>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</si>
  <si>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</si>
  <si>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</si>
  <si>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</si>
  <si>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</si>
  <si>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</si>
  <si>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</si>
  <si>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</si>
  <si>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</si>
  <si>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</si>
  <si>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</si>
  <si>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</si>
  <si>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</si>
  <si>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</si>
  <si>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</si>
  <si>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</si>
  <si>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</si>
  <si>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</si>
  <si>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</si>
  <si>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</si>
  <si>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</si>
  <si>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</si>
  <si>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</si>
  <si>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</si>
  <si>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</si>
  <si>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</si>
  <si>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</si>
  <si>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</si>
  <si>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</si>
  <si>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</si>
  <si>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</si>
  <si>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</si>
  <si>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</si>
  <si>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</si>
  <si>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</si>
  <si>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</si>
  <si>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</si>
  <si>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</si>
  <si>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</si>
  <si>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</si>
  <si>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</si>
  <si>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</si>
  <si>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</si>
  <si>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</si>
  <si>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</si>
  <si>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</si>
  <si>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</si>
  <si>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</si>
  <si>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</si>
  <si>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</si>
  <si>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</si>
  <si>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</si>
  <si>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</si>
  <si>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</si>
  <si>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</si>
  <si>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</si>
  <si>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</si>
  <si>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</si>
  <si>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</si>
  <si>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</si>
  <si>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</si>
  <si>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</si>
  <si>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</si>
  <si>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</si>
  <si>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</si>
  <si>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</si>
  <si>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</si>
  <si>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</si>
  <si>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</si>
  <si>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</si>
  <si>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</si>
  <si>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</si>
  <si>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</si>
  <si>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</si>
  <si>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</si>
  <si>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</si>
  <si>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</si>
  <si>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</si>
  <si>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</si>
  <si>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</si>
  <si>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</si>
  <si>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</si>
  <si>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</si>
  <si>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</si>
  <si>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</si>
  <si>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</si>
  <si>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</si>
  <si>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</si>
  <si>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</si>
  <si>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</si>
  <si>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</si>
  <si>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</si>
  <si>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</si>
  <si>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</si>
  <si>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</si>
  <si>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</si>
  <si>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</si>
  <si>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</si>
  <si>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</si>
  <si>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</si>
  <si>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</si>
  <si>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</si>
  <si>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</si>
  <si>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</si>
  <si>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</si>
  <si>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</si>
  <si>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</si>
  <si>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</si>
  <si>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</si>
  <si>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</si>
  <si>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</si>
  <si>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</si>
  <si>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</si>
  <si>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</si>
  <si>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</si>
  <si>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</si>
  <si>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</si>
  <si>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</si>
  <si>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</si>
  <si>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</si>
  <si>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</si>
  <si>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</si>
  <si>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</si>
  <si>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</si>
  <si>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</si>
  <si>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</si>
  <si>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</si>
  <si>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</si>
  <si>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</si>
  <si>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</si>
  <si>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</si>
  <si>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</si>
  <si>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</si>
  <si>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</si>
  <si>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</si>
  <si>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</si>
  <si>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</si>
  <si>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</si>
  <si>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</si>
  <si>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</si>
  <si>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</si>
  <si>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</si>
  <si>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</si>
  <si>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</si>
  <si>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</si>
  <si>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</si>
  <si>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</si>
  <si>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</si>
  <si>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</si>
  <si>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</si>
  <si>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</si>
  <si>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</si>
  <si>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</si>
  <si>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</si>
  <si>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</si>
  <si>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</si>
  <si>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</si>
  <si>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</si>
  <si>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</si>
  <si>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</si>
  <si>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</si>
  <si>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</si>
  <si>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</si>
  <si>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</si>
  <si>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</si>
  <si>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</si>
  <si>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</si>
  <si>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</si>
  <si>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</si>
  <si>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</si>
  <si>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</si>
  <si>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</si>
  <si>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</si>
  <si>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</si>
  <si>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</si>
  <si>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</si>
  <si>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</si>
  <si>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</si>
  <si>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</si>
  <si>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</si>
  <si>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</si>
  <si>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</si>
  <si>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</si>
  <si>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</si>
  <si>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</si>
  <si>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</si>
  <si>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</si>
  <si>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</si>
  <si>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</si>
  <si>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</si>
  <si>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</si>
  <si>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</si>
  <si>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</si>
  <si>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</si>
  <si>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</si>
  <si>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</si>
  <si>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</si>
  <si>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</si>
  <si>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</si>
  <si>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</si>
  <si>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</si>
  <si>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</si>
  <si>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</si>
  <si>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</si>
  <si>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</si>
  <si>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</si>
  <si>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</si>
  <si>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</si>
  <si>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</si>
  <si>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</si>
  <si>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</si>
  <si>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</si>
  <si>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</si>
  <si>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</si>
  <si>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</si>
  <si>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</si>
  <si>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</si>
  <si>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</si>
  <si>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</si>
  <si>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</si>
  <si>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</si>
  <si>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</si>
  <si>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</si>
  <si>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</si>
  <si>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</si>
  <si>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</si>
  <si>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</si>
  <si>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</si>
  <si>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</si>
  <si>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</si>
  <si>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</si>
  <si>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</si>
  <si>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</si>
  <si>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</si>
  <si>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</si>
  <si>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</si>
  <si>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</si>
  <si>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</si>
  <si>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</si>
  <si>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</si>
  <si>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</si>
  <si>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</si>
  <si>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</si>
  <si>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</si>
  <si>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</si>
  <si>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</si>
  <si>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</si>
  <si>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</si>
  <si>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</si>
  <si>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</si>
  <si>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</si>
  <si>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</si>
  <si>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</si>
  <si>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</si>
  <si>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</si>
  <si>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</si>
  <si>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</si>
  <si>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</si>
  <si>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</si>
  <si>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</si>
  <si>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</si>
  <si>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</si>
  <si>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</si>
  <si>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</si>
  <si>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</si>
  <si>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</si>
  <si>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</si>
  <si>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</si>
  <si>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</si>
  <si>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</si>
  <si>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</si>
  <si>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</si>
  <si>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</si>
  <si>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</si>
  <si>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</si>
  <si>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</si>
  <si>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</si>
  <si>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</si>
  <si>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</si>
  <si>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</si>
  <si>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</si>
  <si>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</si>
  <si>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</si>
  <si>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</si>
  <si>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</si>
  <si>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</si>
  <si>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</si>
  <si>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</si>
  <si>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</si>
  <si>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</si>
  <si>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</si>
  <si>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</si>
  <si>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</si>
  <si>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</si>
  <si>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</si>
  <si>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</si>
  <si>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</si>
  <si>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</si>
  <si>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</si>
  <si>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</si>
  <si>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</si>
  <si>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</si>
  <si>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</si>
  <si>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</si>
  <si>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</si>
  <si>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</si>
  <si>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</si>
  <si>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</si>
  <si>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</si>
  <si>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</si>
  <si>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</si>
  <si>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</si>
  <si>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</si>
  <si>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</si>
  <si>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</si>
  <si>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</si>
  <si>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</si>
  <si>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</si>
  <si>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</si>
  <si>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</si>
  <si>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</si>
  <si>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</si>
  <si>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</si>
  <si>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</si>
  <si>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</si>
  <si>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</si>
  <si>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</si>
  <si>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</si>
  <si>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</si>
  <si>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</si>
  <si>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</si>
  <si>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</si>
  <si>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</si>
  <si>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</si>
  <si>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</si>
  <si>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</si>
  <si>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</si>
  <si>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</si>
  <si>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</si>
  <si>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</si>
  <si>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</si>
  <si>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</si>
  <si>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</si>
  <si>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</si>
  <si>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</si>
  <si>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</si>
  <si>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</si>
  <si>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</si>
  <si>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</si>
  <si>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</si>
  <si>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</si>
  <si>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</si>
  <si>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</si>
  <si>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</si>
  <si>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</si>
  <si>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</si>
  <si>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</si>
  <si>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</si>
  <si>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</si>
  <si>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</si>
  <si>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</si>
  <si>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</si>
  <si>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</si>
  <si>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</si>
  <si>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</si>
  <si>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</si>
  <si>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</si>
  <si>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</si>
  <si>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</si>
  <si>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</si>
  <si>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</si>
  <si>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</si>
  <si>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</si>
  <si>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</si>
  <si>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</si>
  <si>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</si>
  <si>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</si>
  <si>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</si>
  <si>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</si>
  <si>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</si>
  <si>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</si>
  <si>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</si>
  <si>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</si>
  <si>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</si>
  <si>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</si>
  <si>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</si>
  <si>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</si>
  <si>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</si>
  <si>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</si>
  <si>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</si>
  <si>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</si>
  <si>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</si>
  <si>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</si>
  <si>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</si>
  <si>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</si>
  <si>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</si>
  <si>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</si>
  <si>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</si>
  <si>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</si>
  <si>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</si>
  <si>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</si>
  <si>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</si>
  <si>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</si>
  <si>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</si>
  <si>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</si>
  <si>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</si>
  <si>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</si>
  <si>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</si>
  <si>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</si>
  <si>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</si>
  <si>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</si>
  <si>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</si>
  <si>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</si>
  <si>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</si>
  <si>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</si>
  <si>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</si>
  <si>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</si>
  <si>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</si>
  <si>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</si>
  <si>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</si>
  <si>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</si>
  <si>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</si>
  <si>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</si>
  <si>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</si>
  <si>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</si>
  <si>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</si>
  <si>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</si>
  <si>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</si>
  <si>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</si>
  <si>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</si>
  <si>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</si>
  <si>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</si>
  <si>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</si>
  <si>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</si>
  <si>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</si>
  <si>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</si>
  <si>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</si>
  <si>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</si>
  <si>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</si>
  <si>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</si>
  <si>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</si>
  <si>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</si>
  <si>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</si>
  <si>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</si>
  <si>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</si>
  <si>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</si>
  <si>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</si>
  <si>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</si>
  <si>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</si>
  <si>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</si>
  <si>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</si>
  <si>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</si>
  <si>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</si>
  <si>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</si>
  <si>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</si>
  <si>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</si>
  <si>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</si>
  <si>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</si>
  <si>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</si>
  <si>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</si>
  <si>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</si>
  <si>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</si>
  <si>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</si>
  <si>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</si>
  <si>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</si>
  <si>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</si>
  <si>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</si>
  <si>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</si>
  <si>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</si>
  <si>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</si>
  <si>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</si>
  <si>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</si>
  <si>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</si>
  <si>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</si>
  <si>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</si>
  <si>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</si>
  <si>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</si>
  <si>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</si>
  <si>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</si>
  <si>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</si>
  <si>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</si>
  <si>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</si>
  <si>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</si>
  <si>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</si>
  <si>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</si>
  <si>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</si>
  <si>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</si>
  <si>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</si>
  <si>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</si>
  <si>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</si>
  <si>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</si>
  <si>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</si>
  <si>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</si>
  <si>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</si>
  <si>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</si>
  <si>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</si>
  <si>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</si>
  <si>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</si>
  <si>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</si>
  <si>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</si>
  <si>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</si>
  <si>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</si>
  <si>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</si>
  <si>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</si>
  <si>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</si>
  <si>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</si>
  <si>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</si>
  <si>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</si>
  <si>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</si>
  <si>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</si>
  <si>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</si>
  <si>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</si>
  <si>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</si>
  <si>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</si>
  <si>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</si>
  <si>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</si>
  <si>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</si>
  <si>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</si>
  <si>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</si>
  <si>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</si>
  <si>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</si>
  <si>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</si>
  <si>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</si>
  <si>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</si>
  <si>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</si>
  <si>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</si>
  <si>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</si>
  <si>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</si>
  <si>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</si>
  <si>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</si>
  <si>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</si>
  <si>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</si>
  <si>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</si>
  <si>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</si>
  <si>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</si>
  <si>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</si>
  <si>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</si>
  <si>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</si>
  <si>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</si>
  <si>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</si>
  <si>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</si>
  <si>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</si>
  <si>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</si>
  <si>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</si>
  <si>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</si>
  <si>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</si>
  <si>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</si>
  <si>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</si>
  <si>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</si>
  <si>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</si>
  <si>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</si>
  <si>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</si>
  <si>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</si>
  <si>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</si>
  <si>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</si>
  <si>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</si>
  <si>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</si>
  <si>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</si>
  <si>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</si>
  <si>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</si>
  <si>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</si>
  <si>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</si>
  <si>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</si>
  <si>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</si>
  <si>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</si>
  <si>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</si>
  <si>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</si>
  <si>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</si>
  <si>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</si>
  <si>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</si>
  <si>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</si>
  <si>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</si>
  <si>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</si>
  <si>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</si>
  <si>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</si>
  <si>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</si>
  <si>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</si>
  <si>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</si>
  <si>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</si>
  <si>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</si>
  <si>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</si>
  <si>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</si>
  <si>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</si>
  <si>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</si>
  <si>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</si>
  <si>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</si>
  <si>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</si>
  <si>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</si>
  <si>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</si>
  <si>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</si>
  <si>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</si>
  <si>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</si>
  <si>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</si>
  <si>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</si>
  <si>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</si>
  <si>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</si>
  <si>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</si>
  <si>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</si>
  <si>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</si>
  <si>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</si>
  <si>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</si>
  <si>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</si>
  <si>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</si>
  <si>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</si>
  <si>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</si>
  <si>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</si>
  <si>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</si>
  <si>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</si>
  <si>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</si>
  <si>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</si>
  <si>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</si>
  <si>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</si>
  <si>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</si>
  <si>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</si>
  <si>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</si>
  <si>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</si>
  <si>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</si>
  <si>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</si>
  <si>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</si>
  <si>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</si>
  <si>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</si>
  <si>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</si>
  <si>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</si>
  <si>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</si>
  <si>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</si>
  <si>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</si>
  <si>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</si>
  <si>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</si>
  <si>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</si>
  <si>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</si>
  <si>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</si>
  <si>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</si>
  <si>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</si>
  <si>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</si>
  <si>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</si>
  <si>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</si>
  <si>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</si>
  <si>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</si>
  <si>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</si>
  <si>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</si>
  <si>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</si>
  <si>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</si>
  <si>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</si>
  <si>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</si>
  <si>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</si>
  <si>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</si>
  <si>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</si>
  <si>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</si>
  <si>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</si>
  <si>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</si>
  <si>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</si>
  <si>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</si>
  <si>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</si>
  <si>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</si>
  <si>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</si>
  <si>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</si>
  <si>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</si>
  <si>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</si>
  <si>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</si>
  <si>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</si>
  <si>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</si>
  <si>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</si>
  <si>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</si>
  <si>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</si>
  <si>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</si>
  <si>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</si>
  <si>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</si>
  <si>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</si>
  <si>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</si>
  <si>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</si>
  <si>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</si>
  <si>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</si>
  <si>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</si>
  <si>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</si>
  <si>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</si>
  <si>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</si>
  <si>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</si>
  <si>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</si>
  <si>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</si>
  <si>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</si>
  <si>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</si>
  <si>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</si>
  <si>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</si>
  <si>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</si>
  <si>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</si>
  <si>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</si>
  <si>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</si>
  <si>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</si>
  <si>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</si>
  <si>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</si>
  <si>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</si>
  <si>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</si>
  <si>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</si>
  <si>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</si>
  <si>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</si>
  <si>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</si>
  <si>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</si>
  <si>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</si>
  <si>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</si>
  <si>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</si>
  <si>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</si>
  <si>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</si>
  <si>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</si>
  <si>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</si>
  <si>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</si>
  <si>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</si>
  <si>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</si>
  <si>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</si>
  <si>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</si>
  <si>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</si>
  <si>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</si>
  <si>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</si>
  <si>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</si>
  <si>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</si>
  <si>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</si>
  <si>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</si>
  <si>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</si>
  <si>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</si>
  <si>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</si>
  <si>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</si>
  <si>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</si>
  <si>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</si>
  <si>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</si>
  <si>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</si>
  <si>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</si>
  <si>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</si>
  <si>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</si>
  <si>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</si>
  <si>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</si>
  <si>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</si>
  <si>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</si>
  <si>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</si>
  <si>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</si>
  <si>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</si>
  <si>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</si>
  <si>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</si>
  <si>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</si>
  <si>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</si>
  <si>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</si>
  <si>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</si>
  <si>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</si>
  <si>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</si>
  <si>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</si>
  <si>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</si>
  <si>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</si>
  <si>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</si>
  <si>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</si>
  <si>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</si>
  <si>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</si>
  <si>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</si>
  <si>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</si>
  <si>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</si>
  <si>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</si>
  <si>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</si>
  <si>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</si>
  <si>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</si>
  <si>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</si>
  <si>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</si>
  <si>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</si>
  <si>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</si>
  <si>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</si>
  <si>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</si>
  <si>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</si>
  <si>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</si>
  <si>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</si>
  <si>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</si>
  <si>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</si>
  <si>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</si>
  <si>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</si>
  <si>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</si>
  <si>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</si>
  <si>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</si>
  <si>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</si>
  <si>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</si>
  <si>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</si>
  <si>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</si>
  <si>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</si>
  <si>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</si>
  <si>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</si>
  <si>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</si>
  <si>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</si>
  <si>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</si>
  <si>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</si>
  <si>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</si>
  <si>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</si>
  <si>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</si>
  <si>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</si>
  <si>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</si>
  <si>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</si>
  <si>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</si>
  <si>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</si>
  <si>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</si>
  <si>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</si>
  <si>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</si>
  <si>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</si>
  <si>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</si>
  <si>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</si>
  <si>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</si>
  <si>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</si>
  <si>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</si>
  <si>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</si>
  <si>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</si>
  <si>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</si>
  <si>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</si>
  <si>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</si>
  <si>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</si>
  <si>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</si>
  <si>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</si>
  <si>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</si>
  <si>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</si>
  <si>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</si>
  <si>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</si>
  <si>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</si>
  <si>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</si>
  <si>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</si>
  <si>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</si>
  <si>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</si>
  <si>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</si>
  <si>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</si>
  <si>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</si>
  <si>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</si>
  <si>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</si>
  <si>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</si>
  <si>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</si>
  <si>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</si>
  <si>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</si>
  <si>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</si>
  <si>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</si>
  <si>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</si>
  <si>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</si>
  <si>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</si>
  <si>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</si>
  <si>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</si>
  <si>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</si>
  <si>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</si>
  <si>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</si>
  <si>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</si>
  <si>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</si>
  <si>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</si>
  <si>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</si>
  <si>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</si>
  <si>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</si>
  <si>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</si>
  <si>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</si>
  <si>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</si>
  <si>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</si>
  <si>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</si>
  <si>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</si>
  <si>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</si>
  <si>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</si>
  <si>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</si>
  <si>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</si>
  <si>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</si>
  <si>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</si>
  <si>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</si>
  <si>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</si>
  <si>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</si>
  <si>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</si>
  <si>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</si>
  <si>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</si>
  <si>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</si>
  <si>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</si>
  <si>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</si>
  <si>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</si>
  <si>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</si>
  <si>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</si>
  <si>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</si>
  <si>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</si>
  <si>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</si>
  <si>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</si>
  <si>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</si>
  <si>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</si>
  <si>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</si>
  <si>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</si>
  <si>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</si>
  <si>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</si>
  <si>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</si>
  <si>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</si>
  <si>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</si>
  <si>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</si>
  <si>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</si>
  <si>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</si>
  <si>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</si>
  <si>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</si>
  <si>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</si>
  <si>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</si>
  <si>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</si>
  <si>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</si>
  <si>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</si>
  <si>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</si>
  <si>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</si>
  <si>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</si>
  <si>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</si>
  <si>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</si>
  <si>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</si>
  <si>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</si>
  <si>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</si>
  <si>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</si>
  <si>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</si>
  <si>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</si>
  <si>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</si>
  <si>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</si>
  <si>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</si>
  <si>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</si>
  <si>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</si>
  <si>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</si>
  <si>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</si>
  <si>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</si>
  <si>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</si>
  <si>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</si>
  <si>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</si>
  <si>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</si>
  <si>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</si>
  <si>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</si>
  <si>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</si>
  <si>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</si>
  <si>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</si>
  <si>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</si>
  <si>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</si>
  <si>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</si>
  <si>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</si>
  <si>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</si>
  <si>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</si>
  <si>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</si>
  <si>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</si>
  <si>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</si>
  <si>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</si>
  <si>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</si>
  <si>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</si>
  <si>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</si>
  <si>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</si>
  <si>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</si>
  <si>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</si>
  <si>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</si>
  <si>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</si>
  <si>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</si>
  <si>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</si>
  <si>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</si>
  <si>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</si>
  <si>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</si>
  <si>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</si>
  <si>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</si>
  <si>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</si>
  <si>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</si>
  <si>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</si>
  <si>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</si>
  <si>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</si>
  <si>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</si>
  <si>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</si>
  <si>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</si>
  <si>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</si>
  <si>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</si>
  <si>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</si>
  <si>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</si>
  <si>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</si>
  <si>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</si>
  <si>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</si>
  <si>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</si>
  <si>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</si>
  <si>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</si>
  <si>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</si>
  <si>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</si>
  <si>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</si>
  <si>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</si>
  <si>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</si>
  <si>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</si>
  <si>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</si>
  <si>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</si>
  <si>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</si>
  <si>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</si>
  <si>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</si>
  <si>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</si>
  <si>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</si>
  <si>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</si>
  <si>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</si>
  <si>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</si>
  <si>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</si>
  <si>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</si>
  <si>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</si>
  <si>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</si>
  <si>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</si>
  <si>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</si>
  <si>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</si>
  <si>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</si>
  <si>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</si>
  <si>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</si>
  <si>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</si>
  <si>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</si>
  <si>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</si>
  <si>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</si>
  <si>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</si>
  <si>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</si>
  <si>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</si>
  <si>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</si>
  <si>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</si>
  <si>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</si>
  <si>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</si>
  <si>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</si>
  <si>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</si>
  <si>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</si>
  <si>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</si>
  <si>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</si>
  <si>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</si>
  <si>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</si>
  <si>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</si>
  <si>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</si>
  <si>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</si>
  <si>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</si>
  <si>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</si>
  <si>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</si>
  <si>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</si>
  <si>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</si>
  <si>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</si>
  <si>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</si>
  <si>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</si>
  <si>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</si>
  <si>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</si>
  <si>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</si>
  <si>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</si>
  <si>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</si>
  <si>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</si>
  <si>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</si>
  <si>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</si>
  <si>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</si>
  <si>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</si>
  <si>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</si>
  <si>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</si>
  <si>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</si>
  <si>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</si>
  <si>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</si>
  <si>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</si>
  <si>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</si>
  <si>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</si>
  <si>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</si>
  <si>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</si>
  <si>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</si>
  <si>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</si>
  <si>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</si>
  <si>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</si>
  <si>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</si>
  <si>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</si>
  <si>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</si>
  <si>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</si>
  <si>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</si>
  <si>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</si>
  <si>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</si>
  <si>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</si>
  <si>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</si>
  <si>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</si>
  <si>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</si>
  <si>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</si>
  <si>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</si>
  <si>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</si>
  <si>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</si>
  <si>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</si>
  <si>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</si>
  <si>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</si>
  <si>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</si>
  <si>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</si>
  <si>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</si>
  <si>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</si>
  <si>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</si>
  <si>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</si>
  <si>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</si>
  <si>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</si>
  <si>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</si>
  <si>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</si>
  <si>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</si>
  <si>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</si>
  <si>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</si>
  <si>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</si>
  <si>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</si>
  <si>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</si>
  <si>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</si>
  <si>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</si>
  <si>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</si>
  <si>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</si>
  <si>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</si>
  <si>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</si>
  <si>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</si>
  <si>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</si>
  <si>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</si>
  <si>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</si>
  <si>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</si>
  <si>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</si>
  <si>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</si>
  <si>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</si>
  <si>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</si>
  <si>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</si>
  <si>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</si>
  <si>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</si>
  <si>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</si>
  <si>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</si>
  <si>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</si>
  <si>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</si>
  <si>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</si>
  <si>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</si>
  <si>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</si>
  <si>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</si>
  <si>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</si>
  <si>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</si>
  <si>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</si>
  <si>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</si>
  <si>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</si>
  <si>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</si>
  <si>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</si>
  <si>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</si>
  <si>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</si>
  <si>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</si>
  <si>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</si>
  <si>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</si>
  <si>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</si>
  <si>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</si>
  <si>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</si>
  <si>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</si>
  <si>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</si>
  <si>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</si>
  <si>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</si>
  <si>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</si>
  <si>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</si>
  <si>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</si>
  <si>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</si>
  <si>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</si>
  <si>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</si>
  <si>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</si>
  <si>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</si>
  <si>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</si>
  <si>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</si>
  <si>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</si>
  <si>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</si>
  <si>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</si>
  <si>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</si>
  <si>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</si>
  <si>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</si>
  <si>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</si>
  <si>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</si>
  <si>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</si>
  <si>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</si>
  <si>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</si>
  <si>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</si>
  <si>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</si>
  <si>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</si>
  <si>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</si>
  <si>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</si>
  <si>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</si>
  <si>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</si>
  <si>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</si>
  <si>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</si>
  <si>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</si>
  <si>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</si>
  <si>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</si>
  <si>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</si>
  <si>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</si>
  <si>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</si>
  <si>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</si>
  <si>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</si>
  <si>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</si>
  <si>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</si>
  <si>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</si>
  <si>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</si>
  <si>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</si>
  <si>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</si>
  <si>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</si>
  <si>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</si>
  <si>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</si>
  <si>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</si>
  <si>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</si>
  <si>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</si>
  <si>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</si>
  <si>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</si>
  <si>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</si>
  <si>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</si>
  <si>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</si>
  <si>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</si>
  <si>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</si>
  <si>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</si>
  <si>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</si>
  <si>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</si>
  <si>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</si>
  <si>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</si>
  <si>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</si>
  <si>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</si>
  <si>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</si>
  <si>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</si>
  <si>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</si>
  <si>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</si>
  <si>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</si>
  <si>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</si>
  <si>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</si>
  <si>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</si>
  <si>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</si>
  <si>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</si>
  <si>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</si>
  <si>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</si>
  <si>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</si>
  <si>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</si>
  <si>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</si>
  <si>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</si>
  <si>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</si>
  <si>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</si>
  <si>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</si>
  <si>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</si>
  <si>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</si>
  <si>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</si>
  <si>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</si>
  <si>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</si>
  <si>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</si>
  <si>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</si>
  <si>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</si>
  <si>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</si>
  <si>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</si>
  <si>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</si>
  <si>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</si>
  <si>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</si>
  <si>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</si>
  <si>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</si>
  <si>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</si>
  <si>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</si>
  <si>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</si>
  <si>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</si>
  <si>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</si>
  <si>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</si>
  <si>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</si>
  <si>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</si>
  <si>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</si>
  <si>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</si>
  <si>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</si>
  <si>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</si>
  <si>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</si>
  <si>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</si>
  <si>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</si>
  <si>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</si>
  <si>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</si>
  <si>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</si>
  <si>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</si>
  <si>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</si>
  <si>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</si>
  <si>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</si>
  <si>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</si>
  <si>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</si>
  <si>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</si>
  <si>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</si>
  <si>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</si>
  <si>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</si>
  <si>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</si>
  <si>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</si>
  <si>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</si>
  <si>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</si>
  <si>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</si>
  <si>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</si>
  <si>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</si>
  <si>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</si>
  <si>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</si>
  <si>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</si>
  <si>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</si>
  <si>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</si>
  <si>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</si>
  <si>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</si>
  <si>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</si>
  <si>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</si>
  <si>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</si>
  <si>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</si>
  <si>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</si>
  <si>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</si>
  <si>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</si>
  <si>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</si>
  <si>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</si>
  <si>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</si>
  <si>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</si>
  <si>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</si>
  <si>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</si>
  <si>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</si>
  <si>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</si>
  <si>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</si>
  <si>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</si>
  <si>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</si>
  <si>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</si>
  <si>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</si>
  <si>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</si>
  <si>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</si>
  <si>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</si>
  <si>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</si>
  <si>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</si>
  <si>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</si>
  <si>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</si>
  <si>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</si>
  <si>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</si>
  <si>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</si>
  <si>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</si>
  <si>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</si>
  <si>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</si>
  <si>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</si>
  <si>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</si>
  <si>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</si>
  <si>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</si>
  <si>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</si>
  <si>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</si>
  <si>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</si>
  <si>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</si>
  <si>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</si>
  <si>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</si>
  <si>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</si>
  <si>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</si>
  <si>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</si>
  <si>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</si>
  <si>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</si>
  <si>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</si>
  <si>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</si>
  <si>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</si>
  <si>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</si>
  <si>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</si>
  <si>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</si>
  <si>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</si>
  <si>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</si>
  <si>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</si>
  <si>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</si>
  <si>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</si>
  <si>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</si>
  <si>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</si>
  <si>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</si>
  <si>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</si>
  <si>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</si>
  <si>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</si>
  <si>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</si>
  <si>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</si>
  <si>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</si>
  <si>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</si>
  <si>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</si>
  <si>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</si>
  <si>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</si>
  <si>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</si>
  <si>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</si>
  <si>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</si>
  <si>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</si>
  <si>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</si>
  <si>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</si>
  <si>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</si>
  <si>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</si>
  <si>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</si>
  <si>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</si>
  <si>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</si>
  <si>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</si>
  <si>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</si>
  <si>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</si>
  <si>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</si>
  <si>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</si>
  <si>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</si>
  <si>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</si>
  <si>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</si>
  <si>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</si>
  <si>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</si>
  <si>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</si>
  <si>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</si>
  <si>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</si>
  <si>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</si>
  <si>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</si>
  <si>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</si>
  <si>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</si>
  <si>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</si>
  <si>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</si>
  <si>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</si>
  <si>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</si>
  <si>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</si>
  <si>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</si>
  <si>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</si>
  <si>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</si>
  <si>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</si>
  <si>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</si>
  <si>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</si>
  <si>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</si>
  <si>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</si>
  <si>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</si>
  <si>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</si>
  <si>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</si>
  <si>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</si>
  <si>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</si>
  <si>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</si>
  <si>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</si>
  <si>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</si>
  <si>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</si>
  <si>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</si>
  <si>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</si>
  <si>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</si>
  <si>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</si>
  <si>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</si>
  <si>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</si>
  <si>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</si>
  <si>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</si>
  <si>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</si>
  <si>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</si>
  <si>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</si>
  <si>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</si>
  <si>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</si>
  <si>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</si>
  <si>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</si>
  <si>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</si>
  <si>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</si>
  <si>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</si>
  <si>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</si>
  <si>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</si>
  <si>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</si>
  <si>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</si>
  <si>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</si>
  <si>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</si>
  <si>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</si>
  <si>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</si>
  <si>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</si>
  <si>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</si>
  <si>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</si>
  <si>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</si>
  <si>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</si>
  <si>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</si>
  <si>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</si>
  <si>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</si>
  <si>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</si>
  <si>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</si>
  <si>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</si>
  <si>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</si>
  <si>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</si>
  <si>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</si>
  <si>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</si>
  <si>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</si>
  <si>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</si>
  <si>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</si>
  <si>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</si>
  <si>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</si>
  <si>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</si>
  <si>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</si>
  <si>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</si>
  <si>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</si>
  <si>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</si>
  <si>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</si>
  <si>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</si>
  <si>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</si>
  <si>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</si>
  <si>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</si>
  <si>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</si>
  <si>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</si>
  <si>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</si>
  <si>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</si>
  <si>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</si>
  <si>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</si>
  <si>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</si>
  <si>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</si>
  <si>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</si>
  <si>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</si>
  <si>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</si>
  <si>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</si>
  <si>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</si>
  <si>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</si>
  <si>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</si>
  <si>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</si>
  <si>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</si>
  <si>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</si>
  <si>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</si>
  <si>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</si>
  <si>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</si>
  <si>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</si>
  <si>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</si>
  <si>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</si>
  <si>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</si>
  <si>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</si>
  <si>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</si>
  <si>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</si>
  <si>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</si>
  <si>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</si>
  <si>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</si>
  <si>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</si>
  <si>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</si>
  <si>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</si>
  <si>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</si>
  <si>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</si>
  <si>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</si>
  <si>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</si>
  <si>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</si>
  <si>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</si>
  <si>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</si>
  <si>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</si>
  <si>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</si>
  <si>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</si>
  <si>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</si>
  <si>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</si>
  <si>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</si>
  <si>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</si>
  <si>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</si>
  <si>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</si>
  <si>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</si>
  <si>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</si>
  <si>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</si>
  <si>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</si>
  <si>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</si>
  <si>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</si>
  <si>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</si>
  <si>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</si>
  <si>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</si>
  <si>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</si>
  <si>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</si>
  <si>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</si>
  <si>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</si>
  <si>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</si>
  <si>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</si>
  <si>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</si>
  <si>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</si>
  <si>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</si>
  <si>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</si>
  <si>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</si>
  <si>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</si>
  <si>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</si>
  <si>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</si>
  <si>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</si>
  <si>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</si>
  <si>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</si>
  <si>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</si>
  <si>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</si>
  <si>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</si>
  <si>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</si>
  <si>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</si>
  <si>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</si>
  <si>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</si>
  <si>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</si>
  <si>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</si>
  <si>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</si>
  <si>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</si>
  <si>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</si>
  <si>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</si>
  <si>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</si>
  <si>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</si>
  <si>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</si>
  <si>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</si>
  <si>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</si>
  <si>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</si>
  <si>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</si>
  <si>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</si>
  <si>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</si>
  <si>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</si>
  <si>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</si>
  <si>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</si>
  <si>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</si>
  <si>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</si>
  <si>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</si>
  <si>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</si>
  <si>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</si>
  <si>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</si>
  <si>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</si>
  <si>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</si>
  <si>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</si>
  <si>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</si>
  <si>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</si>
  <si>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</si>
  <si>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</si>
  <si>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</si>
  <si>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</si>
  <si>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</si>
  <si>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</si>
  <si>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</si>
  <si>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</si>
  <si>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</si>
  <si>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</si>
  <si>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</si>
  <si>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</si>
  <si>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</si>
  <si>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</si>
  <si>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</si>
  <si>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</si>
  <si>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</si>
  <si>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</si>
  <si>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</si>
  <si>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</si>
  <si>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</si>
  <si>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</si>
  <si>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</si>
  <si>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</si>
  <si>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</si>
  <si>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</si>
  <si>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</si>
  <si>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</si>
  <si>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</si>
  <si>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</si>
  <si>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</si>
  <si>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</si>
  <si>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</si>
  <si>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</si>
  <si>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</si>
  <si>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</si>
  <si>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</si>
  <si>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</si>
  <si>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</si>
  <si>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</si>
  <si>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</si>
  <si>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</si>
  <si>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</si>
  <si>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</si>
  <si>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</si>
  <si>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</si>
  <si>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</si>
  <si>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</si>
  <si>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</si>
  <si>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</si>
  <si>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</si>
  <si>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</si>
  <si>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</si>
  <si>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</si>
  <si>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</si>
  <si>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</si>
  <si>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</si>
  <si>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</si>
  <si>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</si>
  <si>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</si>
  <si>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</si>
  <si>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</si>
  <si>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</si>
  <si>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</si>
  <si>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</si>
  <si>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</si>
  <si>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</si>
  <si>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</si>
  <si>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</si>
  <si>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</si>
  <si>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</si>
  <si>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</si>
  <si>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</si>
  <si>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</si>
  <si>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</si>
  <si>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</si>
  <si>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</si>
  <si>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</si>
  <si>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</si>
  <si>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</si>
  <si>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</si>
  <si>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</si>
  <si>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</si>
  <si>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</si>
  <si>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</si>
  <si>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</si>
  <si>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</si>
  <si>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</si>
  <si>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</si>
  <si>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</si>
  <si>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</si>
  <si>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</si>
  <si>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</si>
  <si>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</si>
  <si>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</si>
  <si>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</si>
  <si>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</si>
  <si>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</si>
  <si>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</si>
  <si>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</si>
  <si>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</si>
  <si>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</si>
  <si>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</si>
  <si>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</si>
  <si>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</si>
  <si>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</si>
  <si>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</si>
  <si>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</si>
  <si>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</si>
  <si>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</si>
  <si>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</si>
  <si>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</si>
  <si>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</si>
  <si>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</si>
  <si>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</si>
  <si>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</si>
  <si>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</si>
  <si>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</si>
  <si>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</si>
  <si>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</si>
  <si>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</si>
  <si>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</si>
  <si>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</si>
  <si>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</si>
  <si>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</si>
  <si>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</si>
  <si>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</si>
  <si>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</si>
  <si>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</si>
  <si>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</si>
  <si>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</si>
  <si>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</si>
  <si>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</si>
  <si>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</si>
  <si>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</si>
  <si>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</si>
  <si>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</si>
  <si>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</si>
  <si>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</si>
  <si>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</si>
  <si>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</si>
  <si>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</si>
  <si>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</si>
  <si>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</si>
  <si>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</si>
  <si>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</si>
  <si>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</si>
  <si>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</si>
  <si>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</si>
  <si>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</si>
  <si>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</si>
  <si>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</si>
  <si>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</si>
  <si>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</si>
  <si>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</si>
  <si>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</si>
  <si>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</si>
  <si>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</si>
  <si>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</si>
  <si>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</si>
  <si>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</si>
  <si>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</si>
  <si>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</si>
  <si>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</si>
  <si>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</si>
  <si>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</si>
  <si>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</si>
  <si>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</si>
  <si>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</si>
  <si>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</si>
  <si>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</si>
  <si>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</si>
  <si>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</si>
  <si>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</si>
  <si>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</si>
  <si>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</si>
  <si>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</si>
  <si>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</si>
  <si>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</si>
  <si>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</si>
  <si>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</si>
  <si>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</si>
  <si>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</si>
  <si>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</si>
  <si>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</si>
  <si>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</si>
  <si>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</si>
  <si>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</si>
  <si>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</si>
  <si>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</si>
  <si>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</si>
  <si>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</si>
  <si>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</si>
  <si>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</si>
  <si>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</si>
  <si>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</si>
  <si>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</si>
  <si>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</si>
  <si>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</si>
  <si>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</si>
  <si>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</si>
  <si>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</si>
  <si>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</si>
  <si>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</si>
  <si>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</si>
  <si>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</si>
  <si>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</si>
  <si>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</si>
  <si>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</si>
  <si>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</si>
  <si>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</si>
  <si>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</si>
  <si>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</si>
  <si>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</si>
  <si>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</si>
  <si>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</si>
  <si>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</si>
  <si>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</si>
  <si>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</si>
  <si>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</si>
  <si>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</si>
  <si>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</si>
  <si>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</si>
  <si>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</si>
  <si>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</si>
  <si>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</si>
  <si>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</si>
  <si>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</si>
  <si>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</si>
  <si>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</si>
  <si>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</si>
  <si>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</si>
  <si>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</si>
  <si>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</si>
  <si>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</si>
  <si>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</si>
  <si>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</si>
  <si>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</si>
  <si>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</si>
  <si>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</si>
  <si>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</si>
  <si>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</si>
  <si>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</si>
  <si>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</si>
  <si>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</si>
  <si>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</si>
  <si>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</si>
  <si>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</si>
  <si>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</si>
  <si>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</si>
  <si>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</si>
  <si>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</si>
  <si>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</si>
  <si>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</si>
  <si>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</si>
  <si>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</si>
  <si>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</si>
  <si>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</si>
  <si>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</si>
  <si>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</si>
  <si>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</si>
  <si>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</si>
  <si>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</si>
  <si>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</si>
  <si>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</si>
  <si>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</si>
  <si>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</si>
  <si>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</si>
  <si>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</si>
  <si>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</si>
  <si>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</si>
  <si>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</si>
  <si>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</si>
  <si>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</si>
  <si>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</si>
  <si>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</si>
  <si>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</si>
  <si>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</si>
  <si>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</si>
  <si>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</si>
  <si>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</si>
  <si>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</si>
  <si>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</si>
  <si>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</si>
  <si>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</si>
  <si>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</si>
  <si>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</si>
  <si>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</si>
  <si>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</si>
  <si>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</si>
  <si>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</si>
  <si>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</si>
  <si>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</si>
  <si>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</si>
  <si>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</si>
  <si>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</si>
  <si>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</si>
  <si>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</si>
  <si>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</si>
  <si>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</si>
  <si>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</si>
  <si>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</si>
  <si>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</si>
  <si>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</si>
  <si>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</si>
  <si>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</si>
  <si>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</si>
  <si>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</si>
  <si>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</si>
  <si>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</si>
  <si>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</si>
  <si>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</si>
  <si>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</si>
  <si>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</si>
  <si>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</si>
  <si>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</si>
  <si>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</si>
  <si>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</si>
  <si>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</si>
  <si>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</si>
  <si>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</si>
  <si>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</si>
  <si>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</si>
  <si>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</si>
  <si>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</si>
  <si>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</si>
  <si>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</si>
  <si>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</si>
  <si>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</si>
  <si>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</si>
  <si>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</si>
  <si>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</si>
  <si>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</si>
  <si>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</si>
  <si>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</si>
  <si>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</si>
  <si>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</si>
  <si>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</si>
  <si>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</si>
  <si>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</si>
  <si>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</si>
  <si>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</si>
  <si>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</si>
  <si>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</si>
  <si>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</si>
  <si>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</si>
  <si>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</si>
  <si>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</si>
  <si>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</si>
  <si>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</si>
  <si>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</si>
  <si>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</si>
  <si>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</si>
  <si>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</si>
  <si>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</si>
  <si>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</si>
  <si>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</si>
  <si>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</si>
  <si>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</si>
  <si>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</si>
  <si>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</si>
  <si>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</si>
  <si>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</si>
  <si>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</si>
  <si>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</si>
  <si>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</si>
  <si>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</si>
  <si>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</si>
  <si>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</si>
  <si>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</si>
  <si>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</si>
  <si>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</si>
  <si>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</si>
  <si>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</si>
  <si>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</si>
  <si>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</si>
  <si>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</si>
  <si>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</si>
  <si>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</si>
  <si>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</si>
  <si>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</si>
  <si>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</si>
  <si>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</si>
  <si>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</si>
  <si>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</si>
  <si>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</si>
  <si>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</si>
  <si>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</si>
  <si>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</si>
  <si>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</si>
  <si>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</si>
  <si>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</si>
  <si>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</si>
  <si>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</si>
  <si>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</si>
  <si>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</si>
  <si>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</si>
  <si>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</si>
  <si>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</si>
  <si>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</si>
  <si>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</si>
  <si>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</si>
  <si>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</si>
  <si>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</si>
  <si>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</si>
  <si>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</si>
  <si>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</si>
  <si>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</si>
  <si>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</si>
  <si>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</si>
  <si>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</si>
  <si>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</si>
  <si>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</si>
  <si>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</si>
  <si>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</si>
  <si>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</si>
  <si>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</si>
  <si>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</si>
  <si>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</si>
  <si>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</si>
  <si>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</si>
  <si>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</si>
  <si>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</si>
  <si>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</si>
  <si>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</si>
  <si>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</si>
  <si>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</si>
  <si>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</si>
  <si>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</si>
  <si>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</si>
  <si>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</si>
  <si>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</si>
  <si>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</si>
  <si>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</si>
  <si>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</si>
  <si>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</si>
  <si>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</si>
  <si>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</si>
  <si>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</si>
  <si>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</si>
  <si>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</si>
  <si>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</si>
  <si>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</si>
  <si>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</si>
  <si>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</si>
  <si>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</si>
  <si>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</si>
  <si>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</si>
  <si>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</si>
  <si>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</si>
  <si>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</si>
  <si>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</si>
  <si>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</si>
  <si>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</si>
  <si>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</si>
  <si>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</si>
  <si>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</si>
  <si>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</si>
  <si>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</si>
  <si>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</si>
  <si>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</si>
  <si>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</si>
  <si>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</si>
  <si>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</si>
  <si>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</si>
  <si>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</si>
  <si>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</si>
  <si>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</si>
  <si>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</si>
  <si>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</si>
  <si>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</si>
  <si>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</si>
  <si>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</si>
  <si>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</si>
  <si>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</si>
  <si>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</si>
  <si>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</si>
  <si>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</si>
  <si>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</si>
  <si>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</si>
  <si>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</si>
  <si>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</si>
  <si>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</si>
  <si>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</si>
  <si>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</si>
  <si>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</si>
  <si>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</si>
  <si>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</si>
  <si>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</si>
  <si>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</si>
  <si>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</si>
  <si>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</si>
  <si>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</si>
  <si>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</si>
  <si>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</si>
  <si>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</si>
  <si>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</si>
  <si>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</si>
  <si>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</si>
  <si>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</si>
  <si>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</si>
  <si>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</si>
  <si>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</si>
  <si>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</si>
  <si>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</si>
  <si>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</si>
  <si>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</si>
  <si>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</si>
  <si>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</si>
  <si>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</si>
  <si>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</si>
  <si>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</si>
  <si>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</si>
  <si>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</si>
  <si>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</si>
  <si>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</si>
  <si>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</si>
  <si>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</si>
  <si>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</si>
  <si>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</si>
  <si>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</si>
  <si>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</si>
  <si>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</si>
  <si>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</si>
  <si>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</si>
  <si>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</si>
  <si>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</si>
  <si>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</si>
  <si>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</si>
  <si>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</si>
  <si>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</si>
  <si>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</si>
  <si>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</si>
  <si>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</si>
  <si>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</si>
  <si>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</si>
  <si>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</si>
  <si>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</si>
  <si>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</si>
  <si>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</si>
  <si>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</si>
  <si>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</si>
  <si>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</si>
  <si>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</si>
  <si>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</si>
  <si>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</si>
  <si>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</si>
  <si>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</si>
  <si>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</si>
  <si>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</si>
  <si>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</si>
  <si>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</si>
  <si>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</si>
  <si>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</si>
  <si>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</si>
  <si>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</si>
  <si>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</si>
  <si>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</si>
  <si>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</si>
  <si>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</si>
  <si>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</si>
  <si>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</si>
  <si>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</si>
  <si>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</si>
  <si>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</si>
  <si>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</si>
  <si>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</si>
  <si>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</si>
  <si>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</si>
  <si>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</si>
  <si>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</si>
  <si>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</si>
  <si>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</si>
  <si>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</si>
  <si>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</si>
  <si>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</si>
  <si>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</si>
  <si>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</si>
  <si>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</si>
  <si>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</si>
  <si>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</si>
  <si>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</si>
  <si>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</si>
  <si>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</si>
  <si>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</si>
  <si>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</si>
  <si>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</si>
  <si>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</si>
  <si>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</si>
  <si>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</si>
  <si>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</si>
  <si>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</si>
  <si>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</si>
  <si>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</si>
  <si>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</si>
  <si>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</si>
  <si>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</si>
  <si>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</si>
  <si>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</si>
  <si>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</si>
  <si>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</si>
  <si>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</si>
  <si>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</si>
  <si>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</si>
  <si>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</si>
  <si>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</si>
  <si>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</si>
  <si>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</si>
  <si>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</si>
  <si>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</si>
  <si>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</si>
  <si>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</si>
  <si>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</si>
  <si>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</si>
  <si>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</si>
  <si>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</si>
  <si>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</si>
  <si>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</si>
  <si>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</si>
  <si>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</si>
  <si>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</si>
  <si>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</si>
  <si>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</si>
  <si>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</si>
  <si>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</si>
  <si>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</si>
  <si>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</si>
  <si>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</si>
  <si>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</si>
  <si>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</si>
  <si>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</si>
  <si>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</si>
  <si>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</si>
  <si>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</si>
  <si>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</si>
  <si>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</si>
  <si>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</si>
  <si>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</si>
  <si>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</si>
  <si>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</si>
  <si>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</si>
  <si>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</si>
  <si>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</si>
  <si>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</si>
  <si>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</si>
  <si>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</si>
  <si>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</si>
  <si>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</si>
  <si>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</si>
  <si>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</si>
  <si>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</si>
  <si>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</si>
  <si>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</si>
  <si>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</si>
  <si>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</si>
  <si>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</si>
  <si>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</si>
  <si>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</si>
  <si>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</si>
  <si>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</si>
  <si>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</si>
  <si>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</si>
  <si>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</si>
  <si>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</si>
  <si>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</si>
  <si>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</si>
  <si>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</si>
  <si>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</si>
  <si>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</si>
  <si>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</si>
  <si>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</si>
  <si>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</si>
  <si>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</si>
  <si>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</si>
  <si>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</si>
  <si>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</si>
  <si>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</si>
  <si>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</si>
  <si>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</si>
  <si>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</si>
  <si>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</si>
  <si>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</si>
  <si>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</si>
  <si>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</si>
  <si>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</si>
  <si>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</si>
  <si>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</si>
  <si>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</si>
  <si>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</si>
  <si>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</si>
  <si>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</si>
  <si>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</si>
  <si>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</si>
  <si>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</si>
  <si>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</si>
  <si>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</si>
  <si>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</si>
  <si>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</si>
  <si>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</si>
  <si>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</si>
  <si>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</si>
  <si>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</si>
  <si>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</si>
  <si>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</si>
  <si>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</si>
  <si>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</si>
  <si>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</si>
  <si>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</si>
  <si>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</si>
  <si>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</si>
  <si>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</si>
  <si>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</si>
  <si>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</si>
  <si>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</si>
  <si>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</si>
  <si>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</si>
  <si>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</si>
  <si>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</si>
  <si>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</si>
  <si>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</si>
  <si>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</si>
  <si>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</si>
  <si>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</si>
  <si>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</si>
  <si>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</si>
  <si>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</si>
  <si>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</si>
  <si>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</si>
  <si>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</si>
  <si>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</si>
  <si>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</si>
  <si>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</si>
  <si>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</si>
  <si>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</si>
  <si>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</si>
  <si>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</si>
  <si>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</si>
  <si>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</si>
  <si>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</si>
  <si>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</si>
  <si>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</si>
  <si>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</si>
  <si>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</si>
  <si>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</si>
  <si>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</si>
  <si>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</si>
  <si>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</si>
  <si>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</si>
  <si>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</si>
  <si>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</si>
  <si>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</si>
  <si>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</si>
  <si>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</si>
  <si>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</si>
  <si>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</si>
  <si>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</si>
  <si>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</si>
  <si>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</si>
  <si>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</si>
  <si>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</si>
  <si>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</si>
  <si>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</si>
  <si>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</si>
  <si>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</si>
  <si>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</si>
  <si>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</si>
  <si>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</si>
  <si>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</si>
  <si>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</si>
  <si>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</si>
  <si>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</si>
  <si>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</si>
  <si>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</si>
  <si>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</si>
  <si>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</si>
  <si>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</si>
  <si>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</si>
  <si>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</si>
  <si>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</si>
  <si>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</si>
  <si>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</si>
  <si>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</si>
  <si>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</si>
  <si>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</si>
  <si>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</si>
  <si>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</si>
  <si>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</si>
  <si>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</si>
  <si>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</si>
  <si>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</si>
  <si>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</si>
  <si>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</si>
  <si>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</si>
  <si>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</si>
  <si>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</si>
  <si>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</si>
  <si>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</si>
  <si>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</si>
  <si>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</si>
  <si>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</si>
  <si>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</si>
  <si>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</si>
  <si>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</si>
  <si>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</si>
  <si>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</si>
  <si>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</si>
  <si>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</si>
  <si>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</si>
  <si>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</si>
  <si>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</si>
  <si>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</si>
  <si>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</si>
  <si>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</si>
  <si>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</si>
  <si>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</si>
  <si>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</si>
  <si>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</si>
  <si>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</si>
  <si>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</si>
  <si>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</si>
  <si>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</si>
  <si>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</si>
  <si>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</si>
  <si>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</si>
  <si>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</si>
  <si>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</si>
  <si>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</si>
  <si>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</si>
  <si>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</si>
  <si>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</si>
  <si>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</si>
  <si>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</si>
  <si>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</si>
  <si>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</si>
  <si>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</si>
  <si>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</si>
  <si>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</si>
  <si>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</si>
  <si>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</si>
  <si>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</si>
  <si>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</si>
  <si>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</si>
  <si>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</si>
  <si>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</si>
  <si>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</si>
  <si>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</si>
  <si>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</si>
  <si>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</si>
  <si>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</si>
  <si>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</si>
  <si>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</si>
  <si>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</si>
  <si>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</si>
  <si>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</si>
  <si>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</si>
  <si>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</si>
  <si>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</si>
  <si>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</si>
  <si>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</si>
  <si>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</si>
  <si>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</si>
  <si>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</si>
  <si>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</si>
  <si>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</si>
  <si>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</si>
  <si>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</si>
  <si>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</si>
  <si>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</si>
  <si>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</si>
  <si>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</si>
  <si>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</si>
  <si>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</si>
  <si>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</si>
  <si>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</si>
  <si>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</si>
  <si>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</si>
  <si>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</si>
  <si>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</si>
  <si>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</si>
  <si>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</si>
  <si>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</si>
  <si>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</si>
  <si>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</si>
  <si>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</si>
  <si>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</si>
  <si>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</si>
  <si>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</si>
  <si>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</si>
  <si>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</si>
  <si>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</si>
  <si>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</si>
  <si>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</si>
  <si>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</si>
  <si>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</si>
  <si>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</si>
  <si>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</si>
  <si>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</si>
  <si>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</si>
  <si>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</si>
  <si>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</si>
  <si>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</si>
  <si>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</si>
  <si>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</si>
  <si>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</si>
  <si>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</si>
  <si>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</si>
  <si>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</si>
  <si>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</si>
  <si>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</si>
  <si>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</si>
  <si>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</si>
  <si>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</si>
  <si>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</si>
  <si>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</si>
  <si>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</si>
  <si>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</si>
  <si>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</si>
  <si>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</si>
  <si>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</si>
  <si>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</si>
  <si>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</si>
  <si>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</si>
  <si>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</si>
  <si>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</si>
  <si>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</si>
  <si>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</si>
  <si>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</si>
  <si>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</si>
  <si>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</si>
  <si>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</si>
  <si>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</si>
  <si>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</si>
  <si>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</si>
  <si>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</si>
  <si>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</si>
  <si>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</si>
  <si>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</si>
  <si>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</si>
  <si>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</si>
  <si>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</si>
  <si>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</si>
  <si>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</si>
  <si>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</si>
  <si>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</si>
  <si>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</si>
  <si>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</si>
  <si>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</si>
  <si>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</si>
  <si>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</si>
  <si>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</si>
  <si>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</si>
  <si>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</si>
  <si>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</si>
  <si>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</si>
  <si>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</si>
  <si>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</si>
  <si>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</si>
  <si>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</si>
  <si>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</si>
  <si>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</si>
  <si>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</si>
  <si>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</si>
  <si>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</si>
  <si>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</si>
  <si>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</si>
  <si>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</si>
  <si>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</si>
  <si>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</si>
  <si>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</si>
  <si>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</si>
  <si>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</si>
  <si>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</si>
  <si>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</si>
  <si>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</si>
  <si>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</si>
  <si>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</si>
  <si>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</si>
  <si>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</si>
  <si>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</si>
  <si>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</si>
  <si>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</si>
  <si>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</si>
  <si>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</si>
  <si>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</si>
  <si>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</si>
  <si>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</si>
  <si>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</si>
  <si>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</si>
  <si>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</si>
  <si>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</si>
  <si>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</si>
  <si>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</si>
  <si>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</si>
  <si>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</si>
  <si>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</si>
  <si>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</si>
  <si>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</si>
  <si>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</si>
  <si>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</si>
  <si>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</si>
  <si>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</si>
  <si>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</si>
  <si>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</si>
  <si>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</si>
  <si>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</si>
  <si>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</si>
  <si>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</si>
  <si>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</si>
  <si>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</si>
  <si>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</si>
  <si>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</si>
  <si>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</si>
  <si>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</si>
  <si>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</si>
  <si>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</si>
  <si>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</si>
  <si>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</si>
  <si>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</si>
  <si>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</si>
  <si>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</si>
  <si>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</si>
  <si>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</si>
  <si>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</si>
  <si>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</si>
  <si>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</si>
  <si>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</si>
  <si>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</si>
  <si>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</si>
  <si>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</si>
  <si>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</si>
  <si>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</si>
  <si>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</si>
  <si>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</si>
  <si>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</si>
  <si>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</si>
  <si>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</si>
  <si>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</si>
  <si>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</si>
  <si>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</si>
  <si>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</si>
  <si>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</si>
  <si>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</si>
  <si>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</si>
  <si>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</si>
  <si>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</si>
  <si>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</si>
  <si>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</si>
  <si>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</si>
  <si>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</si>
  <si>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</si>
  <si>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</si>
  <si>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</si>
  <si>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</si>
  <si>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</si>
  <si>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</si>
  <si>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</si>
  <si>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</si>
  <si>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</si>
  <si>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</si>
  <si>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</si>
  <si>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</si>
  <si>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</si>
  <si>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</si>
  <si>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</si>
  <si>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</si>
  <si>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</si>
  <si>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</si>
  <si>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</si>
  <si>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</si>
  <si>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</si>
  <si>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</si>
  <si>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</si>
  <si>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</si>
  <si>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</si>
  <si>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</si>
  <si>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</si>
  <si>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</si>
  <si>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</si>
  <si>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</si>
  <si>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</si>
  <si>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</si>
  <si>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</si>
  <si>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</si>
  <si>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</si>
  <si>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</si>
  <si>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</si>
  <si>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</si>
  <si>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</si>
  <si>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</si>
  <si>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</si>
  <si>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</si>
  <si>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</si>
  <si>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</si>
  <si>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</si>
  <si>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</si>
  <si>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</si>
  <si>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</si>
  <si>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</si>
  <si>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</si>
  <si>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</si>
  <si>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</si>
  <si>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</si>
  <si>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</si>
  <si>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</si>
  <si>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</si>
  <si>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</si>
  <si>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</si>
  <si>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</si>
  <si>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</si>
  <si>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</si>
  <si>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</si>
  <si>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</si>
  <si>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</si>
  <si>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</si>
  <si>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</si>
  <si>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</si>
  <si>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</si>
  <si>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</si>
  <si>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</si>
  <si>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</si>
  <si>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</si>
  <si>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</si>
  <si>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</si>
  <si>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</si>
  <si>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</si>
  <si>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</si>
  <si>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</si>
  <si>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</si>
  <si>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</si>
  <si>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</si>
  <si>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</si>
  <si>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</si>
  <si>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</si>
  <si>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</si>
  <si>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</si>
  <si>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</si>
  <si>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</si>
  <si>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</si>
  <si>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</si>
  <si>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</si>
  <si>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</si>
  <si>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</si>
  <si>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</si>
  <si>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</si>
  <si>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</si>
  <si>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</si>
  <si>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</si>
  <si>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</si>
  <si>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</si>
  <si>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</si>
  <si>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</si>
  <si>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</si>
  <si>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</si>
  <si>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</si>
  <si>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</si>
  <si>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</si>
  <si>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</si>
  <si>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</si>
  <si>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</si>
  <si>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</si>
  <si>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</si>
  <si>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</si>
  <si>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</si>
  <si>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</si>
  <si>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</si>
  <si>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</si>
  <si>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</si>
  <si>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</si>
  <si>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</si>
  <si>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</si>
  <si>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</si>
  <si>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</si>
  <si>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</si>
  <si>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</si>
  <si>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</si>
  <si>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</si>
  <si>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</si>
  <si>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</si>
  <si>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</si>
  <si>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</si>
  <si>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</si>
  <si>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</si>
  <si>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</si>
  <si>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</si>
  <si>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</si>
  <si>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</si>
  <si>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</si>
  <si>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</si>
  <si>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</si>
  <si>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</si>
  <si>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</si>
  <si>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</si>
  <si>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</si>
  <si>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</si>
  <si>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</si>
  <si>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</si>
  <si>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</si>
  <si>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</si>
  <si>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</si>
  <si>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</si>
  <si>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</si>
  <si>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</si>
  <si>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</si>
  <si>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</si>
  <si>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</si>
  <si>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</si>
  <si>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</si>
  <si>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</si>
  <si>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</si>
  <si>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</si>
  <si>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</si>
  <si>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</si>
  <si>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</si>
  <si>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</si>
  <si>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</si>
  <si>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</si>
  <si>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</si>
  <si>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</si>
  <si>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</si>
  <si>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</si>
  <si>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</si>
  <si>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</si>
  <si>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</si>
  <si>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</si>
  <si>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</si>
  <si>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</si>
  <si>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</si>
  <si>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</si>
  <si>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</si>
  <si>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</si>
  <si>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</si>
  <si>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</si>
  <si>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</si>
  <si>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</si>
  <si>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</si>
  <si>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</si>
  <si>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</si>
  <si>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</si>
  <si>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</si>
  <si>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</si>
  <si>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</si>
  <si>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</si>
  <si>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</si>
  <si>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</si>
  <si>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</si>
  <si>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</si>
  <si>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</si>
  <si>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</si>
  <si>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</si>
  <si>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</si>
  <si>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</si>
  <si>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</si>
  <si>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</si>
  <si>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</si>
  <si>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</si>
  <si>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</si>
  <si>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</si>
  <si>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</si>
  <si>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</si>
  <si>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</si>
  <si>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</si>
  <si>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</si>
  <si>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</si>
  <si>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</si>
  <si>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</si>
  <si>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</si>
  <si>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</si>
  <si>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</si>
  <si>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</si>
  <si>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</si>
  <si>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</si>
  <si>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</si>
  <si>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</si>
  <si>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</si>
  <si>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</si>
  <si>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</si>
  <si>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</si>
  <si>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</si>
  <si>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</si>
  <si>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</si>
  <si>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</si>
  <si>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</si>
  <si>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</si>
  <si>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</si>
  <si>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</si>
  <si>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</si>
  <si>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</si>
  <si>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</si>
  <si>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</si>
  <si>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</si>
  <si>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</si>
  <si>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</si>
  <si>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</si>
  <si>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</si>
  <si>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</si>
  <si>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</si>
  <si>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</si>
  <si>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</si>
  <si>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</si>
  <si>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</si>
  <si>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</si>
  <si>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</si>
  <si>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</si>
  <si>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</si>
  <si>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</si>
  <si>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</si>
  <si>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</si>
  <si>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</si>
  <si>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</si>
  <si>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</si>
  <si>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</si>
  <si>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</si>
  <si>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</si>
  <si>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</si>
  <si>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</si>
  <si>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</si>
  <si>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</si>
  <si>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</si>
  <si>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</si>
  <si>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</si>
  <si>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</si>
  <si>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</si>
  <si>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</si>
  <si>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</si>
  <si>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</si>
  <si>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</si>
  <si>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</si>
  <si>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</si>
  <si>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</si>
  <si>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</si>
  <si>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</si>
  <si>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</si>
  <si>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</si>
  <si>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</si>
  <si>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</si>
  <si>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</si>
  <si>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</si>
  <si>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</si>
  <si>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</si>
  <si>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</si>
  <si>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</si>
  <si>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</si>
  <si>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</si>
  <si>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</si>
  <si>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</si>
  <si>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</si>
  <si>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</si>
  <si>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</si>
  <si>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</si>
  <si>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</si>
  <si>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</si>
  <si>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</si>
  <si>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</si>
  <si>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</si>
  <si>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</si>
  <si>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</si>
  <si>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</si>
  <si>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</si>
  <si>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</si>
  <si>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</si>
  <si>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</si>
  <si>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</si>
  <si>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</si>
  <si>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</si>
  <si>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</si>
  <si>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</si>
  <si>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</si>
  <si>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</si>
  <si>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</si>
  <si>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</si>
  <si>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</si>
  <si>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</si>
  <si>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</si>
  <si>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</si>
  <si>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</si>
  <si>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</si>
  <si>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</si>
  <si>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</si>
  <si>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</si>
  <si>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</si>
  <si>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</si>
  <si>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</si>
  <si>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</si>
  <si>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</si>
  <si>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</si>
  <si>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</si>
  <si>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</si>
  <si>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</si>
  <si>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</si>
  <si>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</si>
  <si>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</si>
  <si>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</si>
  <si>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</si>
  <si>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</si>
  <si>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</si>
  <si>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</si>
  <si>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</si>
  <si>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</si>
  <si>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</si>
  <si>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</si>
  <si>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</si>
  <si>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</si>
  <si>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</si>
  <si>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</si>
  <si>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</si>
  <si>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</si>
  <si>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</si>
  <si>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</si>
  <si>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</si>
  <si>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</si>
  <si>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</si>
  <si>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</si>
  <si>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</si>
  <si>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</si>
  <si>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</si>
  <si>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</si>
  <si>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</si>
  <si>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</si>
  <si>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</si>
  <si>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</si>
  <si>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</si>
  <si>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</si>
  <si>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</si>
  <si>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</si>
  <si>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</si>
  <si>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</si>
  <si>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</si>
  <si>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</si>
  <si>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</si>
  <si>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</si>
  <si>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</si>
  <si>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</si>
  <si>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</si>
  <si>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</si>
  <si>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</si>
  <si>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</si>
  <si>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</si>
  <si>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</si>
  <si>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</si>
  <si>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</si>
  <si>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</si>
  <si>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</si>
  <si>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</si>
  <si>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</si>
  <si>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</si>
  <si>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</si>
  <si>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</si>
  <si>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</si>
  <si>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</si>
  <si>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</si>
  <si>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</si>
  <si>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</si>
  <si>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</si>
  <si>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</si>
  <si>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</si>
  <si>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</si>
  <si>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</si>
  <si>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</si>
  <si>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</si>
  <si>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</si>
  <si>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</si>
  <si>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</si>
  <si>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</si>
  <si>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</si>
  <si>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</si>
  <si>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</si>
  <si>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</si>
  <si>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</si>
  <si>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</si>
  <si>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</si>
  <si>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</si>
  <si>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</si>
  <si>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</si>
  <si>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</si>
  <si>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</si>
  <si>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</si>
  <si>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</si>
  <si>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</si>
  <si>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</si>
  <si>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</si>
  <si>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</si>
  <si>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</si>
  <si>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</si>
  <si>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</si>
  <si>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</si>
  <si>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</si>
  <si>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</si>
  <si>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</si>
  <si>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</si>
  <si>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</si>
  <si>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</si>
  <si>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</si>
  <si>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</si>
  <si>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</si>
  <si>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</si>
  <si>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</si>
  <si>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</si>
  <si>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</si>
  <si>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</si>
  <si>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</si>
  <si>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</si>
  <si>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</si>
  <si>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</si>
  <si>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</si>
  <si>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</si>
  <si>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</si>
  <si>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</si>
  <si>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</si>
  <si>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</si>
  <si>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</si>
  <si>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</si>
  <si>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</si>
  <si>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</si>
  <si>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</si>
  <si>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</si>
  <si>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</si>
  <si>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</si>
  <si>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</si>
  <si>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</si>
  <si>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</si>
  <si>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</si>
  <si>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</si>
  <si>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</si>
  <si>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</si>
  <si>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</si>
  <si>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</si>
  <si>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</si>
  <si>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</si>
  <si>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</si>
  <si>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</si>
  <si>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</si>
  <si>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</si>
  <si>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</si>
  <si>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</si>
  <si>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</si>
  <si>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</si>
  <si>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</si>
  <si>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</si>
  <si>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</si>
  <si>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</si>
  <si>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</si>
  <si>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</si>
  <si>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</si>
  <si>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</si>
  <si>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</si>
  <si>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</si>
  <si>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</si>
  <si>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</si>
  <si>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</si>
  <si>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</si>
  <si>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</si>
  <si>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</si>
  <si>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</si>
  <si>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</si>
  <si>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</si>
  <si>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</si>
  <si>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</si>
  <si>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</si>
  <si>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</si>
  <si>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</si>
  <si>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</si>
  <si>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</si>
  <si>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</si>
  <si>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</si>
  <si>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</si>
  <si>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</si>
  <si>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</si>
  <si>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</si>
  <si>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</si>
  <si>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</si>
  <si>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</si>
  <si>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</si>
  <si>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</si>
  <si>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</si>
  <si>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</si>
  <si>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</si>
  <si>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</si>
  <si>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</si>
  <si>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</si>
  <si>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</si>
  <si>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</si>
  <si>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</si>
  <si>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</si>
  <si>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</si>
  <si>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</si>
  <si>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</si>
  <si>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</si>
  <si>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</si>
  <si>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</si>
  <si>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</si>
  <si>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</si>
  <si>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</si>
  <si>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</si>
  <si>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</si>
  <si>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</si>
  <si>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</si>
  <si>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</si>
  <si>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</si>
  <si>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</si>
  <si>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</si>
  <si>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</si>
  <si>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</si>
  <si>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</si>
  <si>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</si>
  <si>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</si>
  <si>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</si>
  <si>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</si>
  <si>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</si>
  <si>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</si>
  <si>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</si>
  <si>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</si>
  <si>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</si>
  <si>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</si>
  <si>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</si>
  <si>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</si>
  <si>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</si>
  <si>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</si>
  <si>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</si>
  <si>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</si>
  <si>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</si>
  <si>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</si>
  <si>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</si>
  <si>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</si>
  <si>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</si>
  <si>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</si>
  <si>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</si>
  <si>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</si>
  <si>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</si>
  <si>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</si>
  <si>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</si>
  <si>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</si>
  <si>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</si>
  <si>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</si>
  <si>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</si>
  <si>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</si>
  <si>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</si>
  <si>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</si>
  <si>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</si>
  <si>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</si>
  <si>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</si>
  <si>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</si>
  <si>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</si>
  <si>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</si>
  <si>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</si>
  <si>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</si>
  <si>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</si>
  <si>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</si>
  <si>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</si>
  <si>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</si>
  <si>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</si>
  <si>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</si>
  <si>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</si>
  <si>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</si>
  <si>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</si>
  <si>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</si>
  <si>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</si>
  <si>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</si>
  <si>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</si>
  <si>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</si>
  <si>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</si>
  <si>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</si>
  <si>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</si>
  <si>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</si>
  <si>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</si>
  <si>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</si>
  <si>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</si>
  <si>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</si>
  <si>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</si>
  <si>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</si>
  <si>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</si>
  <si>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</si>
  <si>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</si>
  <si>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</si>
  <si>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</si>
  <si>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</si>
  <si>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</si>
  <si>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</si>
  <si>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</si>
  <si>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</si>
  <si>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</si>
  <si>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</si>
  <si>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</si>
  <si>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</si>
  <si>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</si>
  <si>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</si>
  <si>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</si>
  <si>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</si>
  <si>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</si>
  <si>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</si>
  <si>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</si>
  <si>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</si>
  <si>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</si>
  <si>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</si>
  <si>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</si>
  <si>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</si>
  <si>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</si>
  <si>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</si>
  <si>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</si>
  <si>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</si>
  <si>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</si>
  <si>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</si>
  <si>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</si>
  <si>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</si>
  <si>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</si>
  <si>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</si>
  <si>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</si>
  <si>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</si>
  <si>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</si>
  <si>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</si>
  <si>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</si>
  <si>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</si>
  <si>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</si>
  <si>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</si>
  <si>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</si>
  <si>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</si>
  <si>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</si>
  <si>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</si>
  <si>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</si>
  <si>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</si>
  <si>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</si>
  <si>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</si>
  <si>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</si>
  <si>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</si>
  <si>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</si>
  <si>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</si>
  <si>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</si>
  <si>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</si>
  <si>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</si>
  <si>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</si>
  <si>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</si>
  <si>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</si>
  <si>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</si>
  <si>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</si>
  <si>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</si>
  <si>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</si>
  <si>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</si>
  <si>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</si>
  <si>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</si>
  <si>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</si>
  <si>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</si>
  <si>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</si>
  <si>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</si>
  <si>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</si>
  <si>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</si>
  <si>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</si>
  <si>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</si>
  <si>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</si>
  <si>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</si>
  <si>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</si>
  <si>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</si>
  <si>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</si>
  <si>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</si>
  <si>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</si>
  <si>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</si>
  <si>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</si>
  <si>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</si>
  <si>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</si>
  <si>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</si>
  <si>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</si>
  <si>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</si>
  <si>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</si>
  <si>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</si>
  <si>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</si>
  <si>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</si>
  <si>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</si>
  <si>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</si>
  <si>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</si>
  <si>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</si>
  <si>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</si>
  <si>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</si>
  <si>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</si>
  <si>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</si>
  <si>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</si>
  <si>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</si>
  <si>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</si>
  <si>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</si>
  <si>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</si>
  <si>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</si>
  <si>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</si>
  <si>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</si>
  <si>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</si>
  <si>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</si>
  <si>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</si>
  <si>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</si>
  <si>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</si>
  <si>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</si>
  <si>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</si>
  <si>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</si>
  <si>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</si>
  <si>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</si>
  <si>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</si>
  <si>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</si>
  <si>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</si>
  <si>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</si>
  <si>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</si>
  <si>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</si>
  <si>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</si>
  <si>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</si>
  <si>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</si>
  <si>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</si>
  <si>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</si>
  <si>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</si>
  <si>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</si>
  <si>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</si>
  <si>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</si>
  <si>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</si>
  <si>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</si>
  <si>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</si>
  <si>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</si>
  <si>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</si>
  <si>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</si>
  <si>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</si>
  <si>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</si>
  <si>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</si>
  <si>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</si>
  <si>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</si>
  <si>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</si>
  <si>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</si>
  <si>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</si>
  <si>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</si>
  <si>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</si>
  <si>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</si>
  <si>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</si>
  <si>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</si>
  <si>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</si>
  <si>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</si>
  <si>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</si>
  <si>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</si>
  <si>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</si>
  <si>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</si>
  <si>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</si>
  <si>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</si>
  <si>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</si>
  <si>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</si>
  <si>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</si>
  <si>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</si>
  <si>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</si>
  <si>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</si>
  <si>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</si>
  <si>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</si>
  <si>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</si>
  <si>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</si>
  <si>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</si>
  <si>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</si>
  <si>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</si>
  <si>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</si>
  <si>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</si>
  <si>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</si>
  <si>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</si>
  <si>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</si>
  <si>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</si>
  <si>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</si>
  <si>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</si>
  <si>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</si>
  <si>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</si>
  <si>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</si>
  <si>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</si>
  <si>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</si>
  <si>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</si>
  <si>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</si>
  <si>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</si>
  <si>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</si>
  <si>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</si>
  <si>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</si>
  <si>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</si>
  <si>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</si>
  <si>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</si>
  <si>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</si>
  <si>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</si>
  <si>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</si>
  <si>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</si>
  <si>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</si>
  <si>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</si>
  <si>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</si>
  <si>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</si>
  <si>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</si>
  <si>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</si>
  <si>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</si>
  <si>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</si>
  <si>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</si>
  <si>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</si>
  <si>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</si>
  <si>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</si>
  <si>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</si>
  <si>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</si>
  <si>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</si>
  <si>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</si>
  <si>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</si>
  <si>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</si>
  <si>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</si>
  <si>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</si>
  <si>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</si>
  <si>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</si>
  <si>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</si>
  <si>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</si>
  <si>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</si>
  <si>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</si>
  <si>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</si>
  <si>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</si>
  <si>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</si>
  <si>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</si>
  <si>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</si>
  <si>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</si>
  <si>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</si>
  <si>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</si>
  <si>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</si>
  <si>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</si>
  <si>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</si>
  <si>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</si>
  <si>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</si>
  <si>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</si>
  <si>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</si>
  <si>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</si>
  <si>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</si>
  <si>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</si>
  <si>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</si>
  <si>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</si>
  <si>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</si>
  <si>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</si>
  <si>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</si>
  <si>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</si>
  <si>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</si>
  <si>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</si>
  <si>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</si>
  <si>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</si>
  <si>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</si>
  <si>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</si>
  <si>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</si>
  <si>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</si>
  <si>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</si>
  <si>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</si>
  <si>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</si>
  <si>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</si>
  <si>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</si>
  <si>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</si>
  <si>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</si>
  <si>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</si>
  <si>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</si>
  <si>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</si>
  <si>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</si>
  <si>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</si>
  <si>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</si>
  <si>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</si>
  <si>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</si>
  <si>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</si>
  <si>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</si>
  <si>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</si>
  <si>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</si>
  <si>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</si>
  <si>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</si>
  <si>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</si>
  <si>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</si>
  <si>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</si>
  <si>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</si>
  <si>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</si>
  <si>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</si>
  <si>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</si>
  <si>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</si>
  <si>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</si>
  <si>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</si>
  <si>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</si>
  <si>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</si>
  <si>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</si>
  <si>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</si>
  <si>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</si>
  <si>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</si>
  <si>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</si>
  <si>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</si>
  <si>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</si>
  <si>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</si>
  <si>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</si>
  <si>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</si>
  <si>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</si>
  <si>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</si>
  <si>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</si>
  <si>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</si>
  <si>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</si>
  <si>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</si>
  <si>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</si>
  <si>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</si>
  <si>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</si>
  <si>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</si>
  <si>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</si>
  <si>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</si>
  <si>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</si>
  <si>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</si>
  <si>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</si>
  <si>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</si>
  <si>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</si>
  <si>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</si>
  <si>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</si>
  <si>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</si>
  <si>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</si>
  <si>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</si>
  <si>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</si>
  <si>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</si>
  <si>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</si>
  <si>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</si>
  <si>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</si>
  <si>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</si>
  <si>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</si>
  <si>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</si>
  <si>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</si>
  <si>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</si>
  <si>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</si>
  <si>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</si>
  <si>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</si>
  <si>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</si>
  <si>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</si>
  <si>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</si>
  <si>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</si>
  <si>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</si>
  <si>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</si>
  <si>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</si>
  <si>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</si>
  <si>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</si>
  <si>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</si>
  <si>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</si>
  <si>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</si>
  <si>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</si>
  <si>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</si>
  <si>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</si>
  <si>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</si>
  <si>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</si>
  <si>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</si>
  <si>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</si>
  <si>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</si>
  <si>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</si>
  <si>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</si>
  <si>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</si>
  <si>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</si>
  <si>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</si>
  <si>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</si>
  <si>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</si>
  <si>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</si>
  <si>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</si>
  <si>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</si>
  <si>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</si>
  <si>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</si>
  <si>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</si>
  <si>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</si>
  <si>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</si>
  <si>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</si>
  <si>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</si>
  <si>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</si>
  <si>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</si>
  <si>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</si>
  <si>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</si>
  <si>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</si>
  <si>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</si>
  <si>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</si>
  <si>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</si>
  <si>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</si>
  <si>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</si>
  <si>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</si>
  <si>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</si>
  <si>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</si>
  <si>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</si>
  <si>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</si>
  <si>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</si>
  <si>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</si>
  <si>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</si>
  <si>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</si>
  <si>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</si>
  <si>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</si>
  <si>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</si>
  <si>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</si>
  <si>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</si>
  <si>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</si>
  <si>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</si>
  <si>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</si>
  <si>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</si>
  <si>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</si>
  <si>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</si>
  <si>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</si>
  <si>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</si>
  <si>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</si>
  <si>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</si>
  <si>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</si>
  <si>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</si>
  <si>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</si>
  <si>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</si>
  <si>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</si>
  <si>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</si>
  <si>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</si>
  <si>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</si>
  <si>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</si>
  <si>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</si>
  <si>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</si>
  <si>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</si>
  <si>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</si>
  <si>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</si>
  <si>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</si>
  <si>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</si>
  <si>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</si>
  <si>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</si>
  <si>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</si>
  <si>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</si>
  <si>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</si>
  <si>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</si>
  <si>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</si>
  <si>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</si>
  <si>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</si>
  <si>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</si>
  <si>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</si>
  <si>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</si>
  <si>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</si>
  <si>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</si>
  <si>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</si>
  <si>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</si>
  <si>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</si>
  <si>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</si>
  <si>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</si>
  <si>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</si>
  <si>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</si>
  <si>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</si>
  <si>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</si>
  <si>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</si>
  <si>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</si>
  <si>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</si>
  <si>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</si>
  <si>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</si>
  <si>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</si>
  <si>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</si>
  <si>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</si>
  <si>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</si>
  <si>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</si>
  <si>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</si>
  <si>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</si>
  <si>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</si>
  <si>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</si>
  <si>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</si>
  <si>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</si>
  <si>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</si>
  <si>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</si>
  <si>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</si>
  <si>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</si>
  <si>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</si>
  <si>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</si>
  <si>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</si>
  <si>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</si>
  <si>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</si>
  <si>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</si>
  <si>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</si>
  <si>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</si>
  <si>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</si>
  <si>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</si>
  <si>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</si>
  <si>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</si>
  <si>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</si>
  <si>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</si>
  <si>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</si>
  <si>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</si>
  <si>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</si>
  <si>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</si>
  <si>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</si>
  <si>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</si>
  <si>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</si>
  <si>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</si>
  <si>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</si>
  <si>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</si>
  <si>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</si>
  <si>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</si>
  <si>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</si>
  <si>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</si>
  <si>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</si>
  <si>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</si>
  <si>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</si>
  <si>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</si>
  <si>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</si>
  <si>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</si>
  <si>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</si>
  <si>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</si>
  <si>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</si>
  <si>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</si>
  <si>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</si>
  <si>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</si>
  <si>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</si>
  <si>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</si>
  <si>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</si>
  <si>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</si>
  <si>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</si>
  <si>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</si>
  <si>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</si>
  <si>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</si>
  <si>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</si>
  <si>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</si>
  <si>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</si>
  <si>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</si>
  <si>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</si>
  <si>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</si>
  <si>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</si>
  <si>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</si>
  <si>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</si>
  <si>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</si>
  <si>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</si>
  <si>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</si>
  <si>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</si>
  <si>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</si>
  <si>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</si>
  <si>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</si>
  <si>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</si>
  <si>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</si>
  <si>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</si>
  <si>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</si>
  <si>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</si>
  <si>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</si>
  <si>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</si>
  <si>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</si>
  <si>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</si>
  <si>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</si>
  <si>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</si>
  <si>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</si>
  <si>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</si>
  <si>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</si>
  <si>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</si>
  <si>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</si>
  <si>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</si>
  <si>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</si>
  <si>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</si>
  <si>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</si>
  <si>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</si>
  <si>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</si>
  <si>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</si>
  <si>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</si>
  <si>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</si>
  <si>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</si>
  <si>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</si>
  <si>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</si>
  <si>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</si>
  <si>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</si>
  <si>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</si>
  <si>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</si>
  <si>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</si>
  <si>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</si>
  <si>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</si>
  <si>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</si>
  <si>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</si>
  <si>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</si>
  <si>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</si>
  <si>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</si>
  <si>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</si>
  <si>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</si>
  <si>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</si>
  <si>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</si>
  <si>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</si>
  <si>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</si>
  <si>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</si>
  <si>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</si>
  <si>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</si>
  <si>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</si>
  <si>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</si>
  <si>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</si>
  <si>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</si>
  <si>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</si>
  <si>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</si>
  <si>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</si>
  <si>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</si>
  <si>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</si>
  <si>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</si>
  <si>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</si>
  <si>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</si>
  <si>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</si>
  <si>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</si>
  <si>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</si>
  <si>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</si>
  <si>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</si>
  <si>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</si>
  <si>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</si>
  <si>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</si>
  <si>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</si>
  <si>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</si>
  <si>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</si>
  <si>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</si>
  <si>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</si>
  <si>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</si>
  <si>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</si>
  <si>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</si>
  <si>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</si>
  <si>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</si>
  <si>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</si>
  <si>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</si>
  <si>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</si>
  <si>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</si>
  <si>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</si>
  <si>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</si>
  <si>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</si>
  <si>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</si>
  <si>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</si>
  <si>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</si>
  <si>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</si>
  <si>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</si>
  <si>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</si>
  <si>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</si>
  <si>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</si>
  <si>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</si>
  <si>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</si>
  <si>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</si>
  <si>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</si>
  <si>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</si>
  <si>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</si>
  <si>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</si>
  <si>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</si>
  <si>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</si>
  <si>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</si>
  <si>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</si>
  <si>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</si>
  <si>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</si>
  <si>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</si>
  <si>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</si>
  <si>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</si>
  <si>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</si>
  <si>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</si>
  <si>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</si>
  <si>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</si>
  <si>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</si>
  <si>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</si>
  <si>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</si>
  <si>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</si>
  <si>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</si>
  <si>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</si>
  <si>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</si>
  <si>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</si>
  <si>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</si>
  <si>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</si>
  <si>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</si>
  <si>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</si>
  <si>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</si>
  <si>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</si>
  <si>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</si>
  <si>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</si>
  <si>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</si>
  <si>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</si>
  <si>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</si>
  <si>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</si>
  <si>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</si>
  <si>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</si>
  <si>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</si>
  <si>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</si>
  <si>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</si>
  <si>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</si>
  <si>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</si>
  <si>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</si>
  <si>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</si>
  <si>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</si>
  <si>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</si>
  <si>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</si>
  <si>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</si>
  <si>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</si>
  <si>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</si>
  <si>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</si>
  <si>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</si>
  <si>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</si>
  <si>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</si>
  <si>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</si>
  <si>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</si>
  <si>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</si>
  <si>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</si>
  <si>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</si>
  <si>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</si>
  <si>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</si>
  <si>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</si>
  <si>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</si>
  <si>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</si>
  <si>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</si>
  <si>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</si>
  <si>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</si>
  <si>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</si>
  <si>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</si>
  <si>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</si>
  <si>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</si>
  <si>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</si>
  <si>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</si>
  <si>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</si>
  <si>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</si>
  <si>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</si>
  <si>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</si>
  <si>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</si>
  <si>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</si>
  <si>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</si>
  <si>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</si>
  <si>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</si>
  <si>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</si>
  <si>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</si>
  <si>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</si>
  <si>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</si>
  <si>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</si>
  <si>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</si>
  <si>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</si>
  <si>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</si>
  <si>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</si>
  <si>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</si>
  <si>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</si>
  <si>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</si>
  <si>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</si>
  <si>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</si>
  <si>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</si>
  <si>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</si>
  <si>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</si>
  <si>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</si>
  <si>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</si>
  <si>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</si>
  <si>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</si>
  <si>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</si>
  <si>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</si>
  <si>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</si>
  <si>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</si>
  <si>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</si>
  <si>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</si>
  <si>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</si>
  <si>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</si>
  <si>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</si>
  <si>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</si>
  <si>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</si>
  <si>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</si>
  <si>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</si>
  <si>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</si>
  <si>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</si>
  <si>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</si>
  <si>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</si>
  <si>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</si>
  <si>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</si>
  <si>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</si>
  <si>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</si>
  <si>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</si>
  <si>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</si>
  <si>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</si>
  <si>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</si>
  <si>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</si>
  <si>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</si>
  <si>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</si>
  <si>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</si>
  <si>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</si>
  <si>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</si>
  <si>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</si>
  <si>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</si>
  <si>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</si>
  <si>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</si>
  <si>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</si>
  <si>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</si>
  <si>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</si>
  <si>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</si>
  <si>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</si>
  <si>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</si>
  <si>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</si>
  <si>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</si>
  <si>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</si>
  <si>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</si>
  <si>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</si>
  <si>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</si>
  <si>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</si>
  <si>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</si>
  <si>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</si>
  <si>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</si>
  <si>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</si>
  <si>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</si>
  <si>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</si>
  <si>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</si>
  <si>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</si>
  <si>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</si>
  <si>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</si>
  <si>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</si>
  <si>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</si>
  <si>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</si>
  <si>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</si>
  <si>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</si>
  <si>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</si>
  <si>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</si>
  <si>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</si>
  <si>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</si>
  <si>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</si>
  <si>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</si>
  <si>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</si>
  <si>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</si>
  <si>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</si>
  <si>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</si>
  <si>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</si>
  <si>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</si>
  <si>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</si>
  <si>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</si>
  <si>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</si>
  <si>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</si>
  <si>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</si>
  <si>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</si>
  <si>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</si>
  <si>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</si>
  <si>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</si>
  <si>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</si>
  <si>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</si>
  <si>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</si>
  <si>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</si>
  <si>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</si>
  <si>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</si>
  <si>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</si>
  <si>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</si>
  <si>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</si>
  <si>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</si>
  <si>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</si>
  <si>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</si>
  <si>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</si>
  <si>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</si>
  <si>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</si>
  <si>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</si>
  <si>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</si>
  <si>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</si>
  <si>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</si>
  <si>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</si>
  <si>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</si>
  <si>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</si>
  <si>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</si>
  <si>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</si>
  <si>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</si>
  <si>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</si>
  <si>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</si>
  <si>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</si>
  <si>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</si>
  <si>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</si>
  <si>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</si>
  <si>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</si>
  <si>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</si>
  <si>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</si>
  <si>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</si>
  <si>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</si>
  <si>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</si>
  <si>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</si>
  <si>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</si>
  <si>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</si>
  <si>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</si>
  <si>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</si>
  <si>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</si>
  <si>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</si>
  <si>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</si>
  <si>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</si>
  <si>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</si>
  <si>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</si>
  <si>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</si>
  <si>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</si>
  <si>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</si>
  <si>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</si>
  <si>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</si>
  <si>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</si>
  <si>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</si>
  <si>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</si>
  <si>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</si>
  <si>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</si>
  <si>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</si>
  <si>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</si>
  <si>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</si>
  <si>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</si>
  <si>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</si>
  <si>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</si>
  <si>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</si>
  <si>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</si>
  <si>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</si>
  <si>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</si>
  <si>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</si>
  <si>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</si>
  <si>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</si>
  <si>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</si>
  <si>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</si>
  <si>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</si>
  <si>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</si>
  <si>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</si>
  <si>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</si>
  <si>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</si>
  <si>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</si>
  <si>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</si>
  <si>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</si>
  <si>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</si>
  <si>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</si>
  <si>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</si>
  <si>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</si>
  <si>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</si>
  <si>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</si>
  <si>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</si>
  <si>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</si>
  <si>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</si>
  <si>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</si>
  <si>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</si>
  <si>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</si>
  <si>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</si>
  <si>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</si>
  <si>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</si>
  <si>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</si>
  <si>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</si>
  <si>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</si>
  <si>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</si>
  <si>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</si>
  <si>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</si>
  <si>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</si>
  <si>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</si>
  <si>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</si>
  <si>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</si>
  <si>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</si>
  <si>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</si>
  <si>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</si>
  <si>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</si>
  <si>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</si>
  <si>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</si>
  <si>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</si>
  <si>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</si>
  <si>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</si>
  <si>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</si>
  <si>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</si>
  <si>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</si>
  <si>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</si>
  <si>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</si>
  <si>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</si>
  <si>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</si>
  <si>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</si>
  <si>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</si>
  <si>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</si>
  <si>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</si>
  <si>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</si>
  <si>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</si>
  <si>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</si>
  <si>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</si>
  <si>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</si>
  <si>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</si>
  <si>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</si>
  <si>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</si>
  <si>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</si>
  <si>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</si>
  <si>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</si>
  <si>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</si>
  <si>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</si>
  <si>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</si>
  <si>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</si>
  <si>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</si>
  <si>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</si>
  <si>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</si>
  <si>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</si>
  <si>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</si>
  <si>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</si>
  <si>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</si>
  <si>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</si>
  <si>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</si>
  <si>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</si>
  <si>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</si>
  <si>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</si>
  <si>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</si>
  <si>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</si>
  <si>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</si>
  <si>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</si>
  <si>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</si>
  <si>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</si>
  <si>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</si>
  <si>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</si>
  <si>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</si>
  <si>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</si>
  <si>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</si>
  <si>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</si>
  <si>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</si>
  <si>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</si>
  <si>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</si>
  <si>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</si>
  <si>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</si>
  <si>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</si>
  <si>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</si>
  <si>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</si>
  <si>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</si>
  <si>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</si>
  <si>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</si>
  <si>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</si>
  <si>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</si>
  <si>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</si>
  <si>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</si>
  <si>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</si>
  <si>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</si>
  <si>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</si>
  <si>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</si>
  <si>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</si>
  <si>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</si>
  <si>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</si>
  <si>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</si>
  <si>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</si>
  <si>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</si>
  <si>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</si>
  <si>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</si>
  <si>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</si>
  <si>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</si>
  <si>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</si>
  <si>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</si>
  <si>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</si>
  <si>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</si>
  <si>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</si>
  <si>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</si>
  <si>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</si>
  <si>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</si>
  <si>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</si>
  <si>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</si>
  <si>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</si>
  <si>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</si>
  <si>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</si>
  <si>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</si>
  <si>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</si>
  <si>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</si>
  <si>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</si>
  <si>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</si>
  <si>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</si>
  <si>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</si>
  <si>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</si>
  <si>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</si>
  <si>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</si>
  <si>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</si>
  <si>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</si>
  <si>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</si>
  <si>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</si>
  <si>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</si>
  <si>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</si>
  <si>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</si>
  <si>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</si>
  <si>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</si>
  <si>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</si>
  <si>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</si>
  <si>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</si>
  <si>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</si>
  <si>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</si>
  <si>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</si>
  <si>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</si>
  <si>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</si>
  <si>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</si>
  <si>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</si>
  <si>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</si>
  <si>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</si>
  <si>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</si>
  <si>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</si>
  <si>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</si>
  <si>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</si>
  <si>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</si>
  <si>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</si>
  <si>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</si>
  <si>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</si>
  <si>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</si>
  <si>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</si>
  <si>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</si>
  <si>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</si>
  <si>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</si>
  <si>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</si>
  <si>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</si>
  <si>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</si>
  <si>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</si>
  <si>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</si>
  <si>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</si>
  <si>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</si>
  <si>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</si>
  <si>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</si>
  <si>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</si>
  <si>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</si>
  <si>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</si>
  <si>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</si>
  <si>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</si>
  <si>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</si>
  <si>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</si>
  <si>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</si>
  <si>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</si>
  <si>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</si>
  <si>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</si>
  <si>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</si>
  <si>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</si>
  <si>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</si>
  <si>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</si>
  <si>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</si>
  <si>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</si>
  <si>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</si>
  <si>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</si>
  <si>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</si>
  <si>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</si>
  <si>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</si>
  <si>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</si>
  <si>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</si>
  <si>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</si>
  <si>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</si>
  <si>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</si>
  <si>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</si>
  <si>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</si>
  <si>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</si>
  <si>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</si>
  <si>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</si>
  <si>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</si>
  <si>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</si>
  <si>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</si>
  <si>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</si>
  <si>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</si>
  <si>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</si>
  <si>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</si>
  <si>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</si>
  <si>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</si>
  <si>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</si>
  <si>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</si>
  <si>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</si>
  <si>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</si>
  <si>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</si>
  <si>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</si>
  <si>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</si>
  <si>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</si>
  <si>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</si>
  <si>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</si>
  <si>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</si>
  <si>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</si>
  <si>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</si>
  <si>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</si>
  <si>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</si>
  <si>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</si>
  <si>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</si>
  <si>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</si>
  <si>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</si>
  <si>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</si>
  <si>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</si>
  <si>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</si>
  <si>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</si>
  <si>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</si>
  <si>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</si>
  <si>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</si>
  <si>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</si>
  <si>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</si>
  <si>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</si>
  <si>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</si>
  <si>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</si>
  <si>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</si>
  <si>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</si>
  <si>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</si>
  <si>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</si>
  <si>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</si>
  <si>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</si>
  <si>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</si>
  <si>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</si>
  <si>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</si>
  <si>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</si>
  <si>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</si>
  <si>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</si>
  <si>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</si>
  <si>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</si>
  <si>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</si>
  <si>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</si>
  <si>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</si>
  <si>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</si>
  <si>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</si>
  <si>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</si>
  <si>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</si>
  <si>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</si>
  <si>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</si>
  <si>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</si>
  <si>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</si>
  <si>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</si>
  <si>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</si>
  <si>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</si>
  <si>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</si>
  <si>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</si>
  <si>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</si>
  <si>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</si>
  <si>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</si>
  <si>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</si>
  <si>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</si>
  <si>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</si>
  <si>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</si>
  <si>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</si>
  <si>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</si>
  <si>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</si>
  <si>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</si>
  <si>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</si>
  <si>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</si>
  <si>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</si>
  <si>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</si>
  <si>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</si>
  <si>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</si>
  <si>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</si>
  <si>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</si>
  <si>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</si>
  <si>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</si>
  <si>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</si>
  <si>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</si>
  <si>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</si>
  <si>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</si>
  <si>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</si>
  <si>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</si>
  <si>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</si>
  <si>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</si>
  <si>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</si>
  <si>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</si>
  <si>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</si>
  <si>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</si>
  <si>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</si>
  <si>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</si>
  <si>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</si>
  <si>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</si>
  <si>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</si>
  <si>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</si>
  <si>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</si>
  <si>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</si>
  <si>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</si>
  <si>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</si>
  <si>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</si>
  <si>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</si>
  <si>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</si>
  <si>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</si>
  <si>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</si>
  <si>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</si>
  <si>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</si>
  <si>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</si>
  <si>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</si>
  <si>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</si>
  <si>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</si>
  <si>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</si>
  <si>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</si>
  <si>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</si>
  <si>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</si>
  <si>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</si>
  <si>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</si>
  <si>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</si>
  <si>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</si>
  <si>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</si>
  <si>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</si>
  <si>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</si>
  <si>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</si>
  <si>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</si>
  <si>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</si>
  <si>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</si>
  <si>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</si>
  <si>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</si>
  <si>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</si>
  <si>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</si>
  <si>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</si>
  <si>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</si>
  <si>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</si>
  <si>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</si>
  <si>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</si>
  <si>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</si>
  <si>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</si>
  <si>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</si>
  <si>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</si>
  <si>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</si>
  <si>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</si>
  <si>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</si>
  <si>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</si>
  <si>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</si>
  <si>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</si>
  <si>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</si>
  <si>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</si>
  <si>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</si>
  <si>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</si>
  <si>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</si>
  <si>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</si>
  <si>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</si>
  <si>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</si>
  <si>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</si>
  <si>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</si>
  <si>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</si>
  <si>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</si>
  <si>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</si>
  <si>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</si>
  <si>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</si>
  <si>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</si>
  <si>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</si>
  <si>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</si>
  <si>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</si>
  <si>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</si>
  <si>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</si>
  <si>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</si>
  <si>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</si>
  <si>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</si>
  <si>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</si>
  <si>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</si>
  <si>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</si>
  <si>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</si>
  <si>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</si>
  <si>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</si>
  <si>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</si>
  <si>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</si>
  <si>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</si>
  <si>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</si>
  <si>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</si>
  <si>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</si>
  <si>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</si>
  <si>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</si>
  <si>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</si>
  <si>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</si>
  <si>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</si>
  <si>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</si>
  <si>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</si>
  <si>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</si>
  <si>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</si>
  <si>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</si>
  <si>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</si>
  <si>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</si>
  <si>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</si>
  <si>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</si>
  <si>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</si>
  <si>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</si>
  <si>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</si>
  <si>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</si>
  <si>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</si>
  <si>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</si>
  <si>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</si>
  <si>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</si>
  <si>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</si>
  <si>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</si>
  <si>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</si>
  <si>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</si>
  <si>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</si>
  <si>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</si>
  <si>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</si>
  <si>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</si>
  <si>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</si>
  <si>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</si>
  <si>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</si>
  <si>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</si>
  <si>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</si>
  <si>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</si>
  <si>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</si>
  <si>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</si>
  <si>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</si>
  <si>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</si>
  <si>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</si>
  <si>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</si>
  <si>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</si>
  <si>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</si>
  <si>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</si>
  <si>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</si>
  <si>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</si>
  <si>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</si>
  <si>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</si>
  <si>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</si>
  <si>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</si>
  <si>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</si>
  <si>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</si>
  <si>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</si>
  <si>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</si>
  <si>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</si>
  <si>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</si>
  <si>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</si>
  <si>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</si>
  <si>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</si>
  <si>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</si>
  <si>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</si>
  <si>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</si>
  <si>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</si>
  <si>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</si>
  <si>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</si>
  <si>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</si>
  <si>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</si>
  <si>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</si>
  <si>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</si>
  <si>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</si>
  <si>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</si>
  <si>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</si>
  <si>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</si>
  <si>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</si>
  <si>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</si>
  <si>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</si>
  <si>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</si>
  <si>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</si>
  <si>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</si>
  <si>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</si>
  <si>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</si>
  <si>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</si>
  <si>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</si>
  <si>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</si>
  <si>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</si>
  <si>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</si>
  <si>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</si>
  <si>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</si>
  <si>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</si>
  <si>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</si>
  <si>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</si>
  <si>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</si>
  <si>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</si>
  <si>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</si>
  <si>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</si>
  <si>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</si>
  <si>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</si>
  <si>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</si>
  <si>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</si>
  <si>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</si>
  <si>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</si>
  <si>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</si>
  <si>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</si>
  <si>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</si>
  <si>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</si>
  <si>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</si>
  <si>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</si>
  <si>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</si>
  <si>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</si>
  <si>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</si>
  <si>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</si>
  <si>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</si>
  <si>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</si>
  <si>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</si>
  <si>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</si>
  <si>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</si>
  <si>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</si>
  <si>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</si>
  <si>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</si>
  <si>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</si>
  <si>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</si>
  <si>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</si>
  <si>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</si>
  <si>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</si>
  <si>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</si>
  <si>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</si>
  <si>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</si>
  <si>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</si>
  <si>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</si>
  <si>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</si>
  <si>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</si>
  <si>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</si>
  <si>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</si>
  <si>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</si>
  <si>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</si>
  <si>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</si>
  <si>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</si>
  <si>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</si>
  <si>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</si>
  <si>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</si>
  <si>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</si>
  <si>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</si>
  <si>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</si>
  <si>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</si>
  <si>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</si>
  <si>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</si>
  <si>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</si>
  <si>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</si>
  <si>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</si>
  <si>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</si>
  <si>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</si>
  <si>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</si>
  <si>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</si>
  <si>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</si>
  <si>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</si>
  <si>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</si>
  <si>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</si>
  <si>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</si>
  <si>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</si>
  <si>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</si>
  <si>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</si>
  <si>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</si>
  <si>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</si>
  <si>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</si>
  <si>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</si>
  <si>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</si>
  <si>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</si>
  <si>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</si>
  <si>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</si>
  <si>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</si>
  <si>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</si>
  <si>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</si>
  <si>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</si>
  <si>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</si>
  <si>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</si>
  <si>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</si>
  <si>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</si>
  <si>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</si>
  <si>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</si>
  <si>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</si>
  <si>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</si>
  <si>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</si>
  <si>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</si>
  <si>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</si>
  <si>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</si>
  <si>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</si>
  <si>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</si>
  <si>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</si>
  <si>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</si>
  <si>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</si>
  <si>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</si>
  <si>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</si>
  <si>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</si>
  <si>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</si>
  <si>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</si>
  <si>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</si>
  <si>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</si>
  <si>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</si>
  <si>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</si>
  <si>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</si>
  <si>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</si>
  <si>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</si>
  <si>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</si>
  <si>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</si>
  <si>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</si>
  <si>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</si>
  <si>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</si>
  <si>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</si>
  <si>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</si>
  <si>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</si>
  <si>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</si>
  <si>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</si>
  <si>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</si>
  <si>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</si>
  <si>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</si>
  <si>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</si>
  <si>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</si>
  <si>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</si>
  <si>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</si>
  <si>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</si>
  <si>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</si>
  <si>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</si>
  <si>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</si>
  <si>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</si>
  <si>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</si>
  <si>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</si>
  <si>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</si>
  <si>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</si>
  <si>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</si>
  <si>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</si>
  <si>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</si>
  <si>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</si>
  <si>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</si>
  <si>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</si>
  <si>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</si>
  <si>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</si>
  <si>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</si>
  <si>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</si>
  <si>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</si>
  <si>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</si>
  <si>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</si>
  <si>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</si>
  <si>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</si>
  <si>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</si>
  <si>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</si>
  <si>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</si>
  <si>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</si>
  <si>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</si>
  <si>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</si>
  <si>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</si>
  <si>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</si>
  <si>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</si>
  <si>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</si>
  <si>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</si>
  <si>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</si>
  <si>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</si>
  <si>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</si>
  <si>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</si>
  <si>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</si>
  <si>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</si>
  <si>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</si>
  <si>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</si>
  <si>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</si>
  <si>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</si>
  <si>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</si>
  <si>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</si>
  <si>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</si>
  <si>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</si>
  <si>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</si>
  <si>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</si>
  <si>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</si>
  <si>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</si>
  <si>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</si>
  <si>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</si>
  <si>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</si>
  <si>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</si>
  <si>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</si>
  <si>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</si>
  <si>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</si>
  <si>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</si>
  <si>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</si>
  <si>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</si>
  <si>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</si>
  <si>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</si>
  <si>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</si>
  <si>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</si>
  <si>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</si>
  <si>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</si>
  <si>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</si>
  <si>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</si>
  <si>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</si>
  <si>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</si>
  <si>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</si>
  <si>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</si>
  <si>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</si>
  <si>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</si>
  <si>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</si>
  <si>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</si>
  <si>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</si>
  <si>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</si>
  <si>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</si>
  <si>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</si>
  <si>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</si>
  <si>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</si>
  <si>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</si>
  <si>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</si>
  <si>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</si>
  <si>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</si>
  <si>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</si>
  <si>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</si>
  <si>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</si>
  <si>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</si>
  <si>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</si>
  <si>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</si>
  <si>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</si>
  <si>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</si>
  <si>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</si>
  <si>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</si>
  <si>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</si>
  <si>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</si>
  <si>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</si>
  <si>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</si>
  <si>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</si>
  <si>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</si>
  <si>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</si>
  <si>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</si>
  <si>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</si>
  <si>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</si>
  <si>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</si>
  <si>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</si>
  <si>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</si>
  <si>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</si>
  <si>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</si>
  <si>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</si>
  <si>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</si>
  <si>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</si>
  <si>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</si>
  <si>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</si>
  <si>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</si>
  <si>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</si>
  <si>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</si>
  <si>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</si>
  <si>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</si>
  <si>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</si>
  <si>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</si>
  <si>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</si>
  <si>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</si>
  <si>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</si>
  <si>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</si>
  <si>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</si>
  <si>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</si>
  <si>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</si>
  <si>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</si>
  <si>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</si>
  <si>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</si>
  <si>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</si>
  <si>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</si>
  <si>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</si>
  <si>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</si>
  <si>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</si>
  <si>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</si>
  <si>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</si>
  <si>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</si>
  <si>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</si>
  <si>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</si>
  <si>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</si>
  <si>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</si>
  <si>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</si>
  <si>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</si>
  <si>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</si>
  <si>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</si>
  <si>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</si>
  <si>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</si>
  <si>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</si>
  <si>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</si>
  <si>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</si>
  <si>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</si>
  <si>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</si>
  <si>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</si>
  <si>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</si>
  <si>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</si>
  <si>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</si>
  <si>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</si>
  <si>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</si>
  <si>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</si>
  <si>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</si>
  <si>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</si>
  <si>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</si>
  <si>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</si>
  <si>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</si>
  <si>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</si>
  <si>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</si>
  <si>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</si>
  <si>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</si>
  <si>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</si>
  <si>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</si>
  <si>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</si>
  <si>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</si>
  <si>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</si>
  <si>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</si>
  <si>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</si>
  <si>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</si>
  <si>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</si>
  <si>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</si>
  <si>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</si>
  <si>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</si>
  <si>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</si>
  <si>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</si>
  <si>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</si>
  <si>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</si>
  <si>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</si>
  <si>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</si>
  <si>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</si>
  <si>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</si>
  <si>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</si>
  <si>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</si>
  <si>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</si>
  <si>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</si>
  <si>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</si>
  <si>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</si>
  <si>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</si>
  <si>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</si>
  <si>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</si>
  <si>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</si>
  <si>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</si>
  <si>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</si>
  <si>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</si>
  <si>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</si>
  <si>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</si>
  <si>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</si>
  <si>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</si>
  <si>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</si>
  <si>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</si>
  <si>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</si>
  <si>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</si>
  <si>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</si>
  <si>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</si>
  <si>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</si>
  <si>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</si>
  <si>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</si>
  <si>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</si>
  <si>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</si>
  <si>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</si>
  <si>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</si>
  <si>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</si>
  <si>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</si>
  <si>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</si>
  <si>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</si>
  <si>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</si>
  <si>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</si>
  <si>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</si>
  <si>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</si>
  <si>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</si>
  <si>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</si>
  <si>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</si>
  <si>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</si>
  <si>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</si>
  <si>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</si>
  <si>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</si>
  <si>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</si>
  <si>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</si>
  <si>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</si>
  <si>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</si>
  <si>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</si>
  <si>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</si>
  <si>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</si>
  <si>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</si>
  <si>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</si>
  <si>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</si>
  <si>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</si>
  <si>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</si>
  <si>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</si>
  <si>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</si>
  <si>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</si>
  <si>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</si>
  <si>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</si>
  <si>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</si>
  <si>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</si>
  <si>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</si>
  <si>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</si>
  <si>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</si>
  <si>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</si>
  <si>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</si>
  <si>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</si>
  <si>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</si>
  <si>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</si>
  <si>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</si>
  <si>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</si>
  <si>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</si>
  <si>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</si>
  <si>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</si>
  <si>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</si>
  <si>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</si>
  <si>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</si>
  <si>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</si>
  <si>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</si>
  <si>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</si>
  <si>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</si>
  <si>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</si>
  <si>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</si>
  <si>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</si>
  <si>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</si>
  <si>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</si>
  <si>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</si>
  <si>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</si>
  <si>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</si>
  <si>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</si>
  <si>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</si>
  <si>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</si>
  <si>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</si>
  <si>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</si>
  <si>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</si>
  <si>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</si>
  <si>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</si>
  <si>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</si>
  <si>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</si>
  <si>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</si>
  <si>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</si>
  <si>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</si>
  <si>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</si>
  <si>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</si>
  <si>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</si>
  <si>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</si>
  <si>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</si>
  <si>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</si>
  <si>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</si>
  <si>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</si>
  <si>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</si>
  <si>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</si>
  <si>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</si>
  <si>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</si>
  <si>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</si>
  <si>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</si>
  <si>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</si>
  <si>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</si>
  <si>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</si>
  <si>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</si>
  <si>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</si>
  <si>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</si>
  <si>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</si>
  <si>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</si>
  <si>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</si>
  <si>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</si>
  <si>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</si>
  <si>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</si>
  <si>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</si>
  <si>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</si>
  <si>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</si>
  <si>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</si>
  <si>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</si>
  <si>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</si>
  <si>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</si>
  <si>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</si>
  <si>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</si>
  <si>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</si>
  <si>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</si>
  <si>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</si>
  <si>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</si>
  <si>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</si>
  <si>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</si>
  <si>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</si>
  <si>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</si>
  <si>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</si>
  <si>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</si>
  <si>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</si>
  <si>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</si>
  <si>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</si>
  <si>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</si>
  <si>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</si>
  <si>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</si>
  <si>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</si>
  <si>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</si>
  <si>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</si>
  <si>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</si>
  <si>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</si>
  <si>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</si>
  <si>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</si>
  <si>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</si>
  <si>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</si>
  <si>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</si>
  <si>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</si>
  <si>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</si>
  <si>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</si>
  <si>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</si>
  <si>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</si>
  <si>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</si>
  <si>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</si>
  <si>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</si>
  <si>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</si>
  <si>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</si>
  <si>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</si>
  <si>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</si>
  <si>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</si>
  <si>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</si>
  <si>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</si>
  <si>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</si>
  <si>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</si>
  <si>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</si>
  <si>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</si>
  <si>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</si>
  <si>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</si>
  <si>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</si>
  <si>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</si>
  <si>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</si>
  <si>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</si>
  <si>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</si>
  <si>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</si>
  <si>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</si>
  <si>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</si>
  <si>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</si>
  <si>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</si>
  <si>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</si>
  <si>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</si>
  <si>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</si>
  <si>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</si>
  <si>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</si>
  <si>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</si>
  <si>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</si>
  <si>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</si>
  <si>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</si>
  <si>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</si>
  <si>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</si>
  <si>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</si>
  <si>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</si>
  <si>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</si>
  <si>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</si>
  <si>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</si>
  <si>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</si>
  <si>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</si>
  <si>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</si>
  <si>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</si>
  <si>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</si>
  <si>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</si>
  <si>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</si>
  <si>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</si>
  <si>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</si>
  <si>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</si>
  <si>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</si>
  <si>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</si>
  <si>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</si>
  <si>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</si>
  <si>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</si>
  <si>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</si>
  <si>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</si>
  <si>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</si>
  <si>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</si>
  <si>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</si>
  <si>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</si>
  <si>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</si>
  <si>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</si>
  <si>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</si>
  <si>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</si>
  <si>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</si>
  <si>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</si>
  <si>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</si>
  <si>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</si>
  <si>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</si>
  <si>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</si>
  <si>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</si>
  <si>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</si>
  <si>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</si>
  <si>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</si>
  <si>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</si>
  <si>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</si>
  <si>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</si>
  <si>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</si>
  <si>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</si>
  <si>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</si>
  <si>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</si>
  <si>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</si>
  <si>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</si>
  <si>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</si>
  <si>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</si>
  <si>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</si>
  <si>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</si>
  <si>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</si>
  <si>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</si>
  <si>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</si>
  <si>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</si>
  <si>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</si>
  <si>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</si>
  <si>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</si>
  <si>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</si>
  <si>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</si>
  <si>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</si>
  <si>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</si>
  <si>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</si>
  <si>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</si>
  <si>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</si>
  <si>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</si>
  <si>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</si>
  <si>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</si>
  <si>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</si>
  <si>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</si>
  <si>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</si>
  <si>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</si>
  <si>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</si>
  <si>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</si>
  <si>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</si>
  <si>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</si>
  <si>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</si>
  <si>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</si>
  <si>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</si>
  <si>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</si>
  <si>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</si>
  <si>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</si>
  <si>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</si>
  <si>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</si>
  <si>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</si>
  <si>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</si>
  <si>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</si>
  <si>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</si>
  <si>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</si>
  <si>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</si>
  <si>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</si>
  <si>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</si>
  <si>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</si>
  <si>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</si>
  <si>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</si>
  <si>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</si>
  <si>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</si>
  <si>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</si>
  <si>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</si>
  <si>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</si>
  <si>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</si>
  <si>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</si>
  <si>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</si>
  <si>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</si>
  <si>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</si>
  <si>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</si>
  <si>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</si>
  <si>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</si>
  <si>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</si>
  <si>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</si>
  <si>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</si>
  <si>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</si>
  <si>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</si>
  <si>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</si>
  <si>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</si>
  <si>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</si>
  <si>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</si>
  <si>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</si>
  <si>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</si>
  <si>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</si>
  <si>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</si>
  <si>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</si>
  <si>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</si>
  <si>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</si>
  <si>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</si>
  <si>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</si>
  <si>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</si>
  <si>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</si>
  <si>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</si>
  <si>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</si>
  <si>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</si>
  <si>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</si>
  <si>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</si>
  <si>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</si>
  <si>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</si>
  <si>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</si>
  <si>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</si>
  <si>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</si>
  <si>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</si>
  <si>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</si>
  <si>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</si>
  <si>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</si>
  <si>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</si>
  <si>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</si>
  <si>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</si>
  <si>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</si>
  <si>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</si>
  <si>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</si>
  <si>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</si>
  <si>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</si>
  <si>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</si>
  <si>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</si>
  <si>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</si>
  <si>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</si>
  <si>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</si>
  <si>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</si>
  <si>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</si>
  <si>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</si>
  <si>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</si>
  <si>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</si>
  <si>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</si>
  <si>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</si>
  <si>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</si>
  <si>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</si>
  <si>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</si>
  <si>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</si>
  <si>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</si>
  <si>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</si>
  <si>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</si>
  <si>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</si>
  <si>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</si>
  <si>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</si>
  <si>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</si>
  <si>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</si>
  <si>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</si>
  <si>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</si>
  <si>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</si>
  <si>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</si>
  <si>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</si>
  <si>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</si>
  <si>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</si>
  <si>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</si>
  <si>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</si>
  <si>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</si>
  <si>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</si>
  <si>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</si>
  <si>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</si>
  <si>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</si>
  <si>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</si>
  <si>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</si>
  <si>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</si>
  <si>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</si>
  <si>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</si>
  <si>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</si>
  <si>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</si>
  <si>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</si>
  <si>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</si>
  <si>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</si>
  <si>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</si>
  <si>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</si>
  <si>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</si>
  <si>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</si>
  <si>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</si>
  <si>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</si>
  <si>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</si>
  <si>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</si>
  <si>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</si>
  <si>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</si>
  <si>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</si>
  <si>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</si>
  <si>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</si>
  <si>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</si>
  <si>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</si>
  <si>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</si>
  <si>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</si>
  <si>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</si>
  <si>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</si>
  <si>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</si>
  <si>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</si>
  <si>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</si>
  <si>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</si>
  <si>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</si>
  <si>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</si>
  <si>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</si>
  <si>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</si>
  <si>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</si>
  <si>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</si>
  <si>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</si>
  <si>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</si>
  <si>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</si>
  <si>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</si>
  <si>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</si>
  <si>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</si>
  <si>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</si>
  <si>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</si>
  <si>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</si>
  <si>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</si>
  <si>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</si>
  <si>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</si>
  <si>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</si>
  <si>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</si>
  <si>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</si>
  <si>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</si>
  <si>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</si>
  <si>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</si>
  <si>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</si>
  <si>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</si>
  <si>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</si>
  <si>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</si>
  <si>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</si>
  <si>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</si>
  <si>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</si>
  <si>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</si>
  <si>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</si>
  <si>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</si>
  <si>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</si>
  <si>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</si>
  <si>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</si>
  <si>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</si>
  <si>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</si>
  <si>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</si>
  <si>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</si>
  <si>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</si>
  <si>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</si>
  <si>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</si>
  <si>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</si>
  <si>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</si>
  <si>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</si>
  <si>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</si>
  <si>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</si>
  <si>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</si>
  <si>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</si>
  <si>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</si>
  <si>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</si>
  <si>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</si>
  <si>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</si>
  <si>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</si>
  <si>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</si>
  <si>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</si>
  <si>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</si>
  <si>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</si>
  <si>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</si>
  <si>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</si>
  <si>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</si>
  <si>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</si>
  <si>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</si>
  <si>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</si>
  <si>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</si>
  <si>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</si>
  <si>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</si>
  <si>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</si>
  <si>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</si>
  <si>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</si>
  <si>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</si>
  <si>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</si>
  <si>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</si>
  <si>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</si>
  <si>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</si>
  <si>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</si>
  <si>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</si>
  <si>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</si>
  <si>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</si>
  <si>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</si>
  <si>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</si>
  <si>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</si>
  <si>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</si>
  <si>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</si>
  <si>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</si>
  <si>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</si>
  <si>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</si>
  <si>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</si>
  <si>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</si>
  <si>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</si>
  <si>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</si>
  <si>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</si>
  <si>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</si>
  <si>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</si>
  <si>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</si>
  <si>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</si>
  <si>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</si>
  <si>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</si>
  <si>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</si>
  <si>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</si>
  <si>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</si>
  <si>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</si>
  <si>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</si>
  <si>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</si>
  <si>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</si>
  <si>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</si>
  <si>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</si>
  <si>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</si>
  <si>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</si>
  <si>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</si>
  <si>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</si>
  <si>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</si>
  <si>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</si>
  <si>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</si>
  <si>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</si>
  <si>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</si>
  <si>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</si>
  <si>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</si>
  <si>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</si>
  <si>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</si>
  <si>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</si>
  <si>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</si>
  <si>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</si>
  <si>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</si>
  <si>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</si>
  <si>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</si>
  <si>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</si>
  <si>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</si>
  <si>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</si>
  <si>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</si>
  <si>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</si>
  <si>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</si>
  <si>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</si>
  <si>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</si>
  <si>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</si>
  <si>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</si>
  <si>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</si>
  <si>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</si>
  <si>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</si>
  <si>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</si>
  <si>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</si>
  <si>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</si>
  <si>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</si>
  <si>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</si>
  <si>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</si>
  <si>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</si>
  <si>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</si>
  <si>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</si>
  <si>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</si>
  <si>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</si>
  <si>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</si>
  <si>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</si>
  <si>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</si>
  <si>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</si>
  <si>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</si>
  <si>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</si>
  <si>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</si>
  <si>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</si>
  <si>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</si>
  <si>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</si>
  <si>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</si>
  <si>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</si>
  <si>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</si>
  <si>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</si>
  <si>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</si>
  <si>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</si>
  <si>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</si>
  <si>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</si>
  <si>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</si>
  <si>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</si>
  <si>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</si>
  <si>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</si>
  <si>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</si>
  <si>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</si>
  <si>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</si>
  <si>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</si>
  <si>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</si>
  <si>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</si>
  <si>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</si>
  <si>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</si>
  <si>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</si>
  <si>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</si>
  <si>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</si>
  <si>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</si>
  <si>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</si>
  <si>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</si>
  <si>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</si>
  <si>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</si>
  <si>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</si>
  <si>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</si>
  <si>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</si>
  <si>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</si>
  <si>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</si>
  <si>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</si>
  <si>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</si>
  <si>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</si>
  <si>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</si>
  <si>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</si>
  <si>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</si>
  <si>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</si>
  <si>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</si>
  <si>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</si>
  <si>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</si>
  <si>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</si>
  <si>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</si>
  <si>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</si>
  <si>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</si>
  <si>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</si>
  <si>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</si>
  <si>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</si>
  <si>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</si>
  <si>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</si>
  <si>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</si>
  <si>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</si>
  <si>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</si>
  <si>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</si>
  <si>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</si>
  <si>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</si>
  <si>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</si>
  <si>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</si>
  <si>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</si>
  <si>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</si>
  <si>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</si>
  <si>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</si>
  <si>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</si>
  <si>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</si>
  <si>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</si>
  <si>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</si>
  <si>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</si>
  <si>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</si>
  <si>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</si>
  <si>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</si>
  <si>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</si>
  <si>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</si>
  <si>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</si>
  <si>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</si>
  <si>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</si>
  <si>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</si>
  <si>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</si>
  <si>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</si>
  <si>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</si>
  <si>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</si>
  <si>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</si>
  <si>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</si>
  <si>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</si>
  <si>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</si>
  <si>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</si>
  <si>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</si>
  <si>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</si>
  <si>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</si>
  <si>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</si>
  <si>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</si>
  <si>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</si>
  <si>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</si>
  <si>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</si>
  <si>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</si>
  <si>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</si>
  <si>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</si>
  <si>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</si>
  <si>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</si>
  <si>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</si>
  <si>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</si>
  <si>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</si>
  <si>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</si>
  <si>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</si>
  <si>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</si>
  <si>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</si>
  <si>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</si>
  <si>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</si>
  <si>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</si>
  <si>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</si>
  <si>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</si>
  <si>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</si>
  <si>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</si>
  <si>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</si>
  <si>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</si>
  <si>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</si>
  <si>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</si>
  <si>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</si>
  <si>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</si>
  <si>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</si>
  <si>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</si>
  <si>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</si>
  <si>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</si>
  <si>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</si>
  <si>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</si>
  <si>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</si>
  <si>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</si>
  <si>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</si>
  <si>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</si>
  <si>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</si>
  <si>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</si>
  <si>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</si>
  <si>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</si>
  <si>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</si>
  <si>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</si>
  <si>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</si>
  <si>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</si>
  <si>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</si>
  <si>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</si>
  <si>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</si>
  <si>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</si>
  <si>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</si>
  <si>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</si>
  <si>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</si>
  <si>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</si>
  <si>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</si>
  <si>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</si>
  <si>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</si>
  <si>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</si>
  <si>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</si>
  <si>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</si>
  <si>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</si>
  <si>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</si>
  <si>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</si>
  <si>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</si>
  <si>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</si>
  <si>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</si>
  <si>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</si>
  <si>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</si>
  <si>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</si>
  <si>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</si>
  <si>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</si>
  <si>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</si>
  <si>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</si>
  <si>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</si>
  <si>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</si>
  <si>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</si>
  <si>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</si>
  <si>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</si>
  <si>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</si>
  <si>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</si>
  <si>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</si>
  <si>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</si>
  <si>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</si>
  <si>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</si>
  <si>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</si>
  <si>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</si>
  <si>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</si>
  <si>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</si>
  <si>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</si>
  <si>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</si>
  <si>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</si>
  <si>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</si>
  <si>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</si>
  <si>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</si>
  <si>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</si>
  <si>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</si>
  <si>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</si>
  <si>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</si>
  <si>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</si>
  <si>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</si>
  <si>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</si>
  <si>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</si>
  <si>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</si>
  <si>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</si>
  <si>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</si>
  <si>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</si>
  <si>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</si>
  <si>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</si>
  <si>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</si>
  <si>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</si>
  <si>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</si>
  <si>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</si>
  <si>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</si>
  <si>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</si>
  <si>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</si>
  <si>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</si>
  <si>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</si>
  <si>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</si>
  <si>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</si>
  <si>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</si>
  <si>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</si>
  <si>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</si>
  <si>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</si>
  <si>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</si>
  <si>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</si>
  <si>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</si>
  <si>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</si>
  <si>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</si>
  <si>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</si>
  <si>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</si>
  <si>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</si>
  <si>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</si>
  <si>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</si>
  <si>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</si>
  <si>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</si>
  <si>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</si>
  <si>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</si>
  <si>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</si>
  <si>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</si>
  <si>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</si>
  <si>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</si>
  <si>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</si>
  <si>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</si>
  <si>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</si>
  <si>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</si>
  <si>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</si>
  <si>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</si>
  <si>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</si>
  <si>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</si>
  <si>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</si>
  <si>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</si>
  <si>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</si>
  <si>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</si>
  <si>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</si>
  <si>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</si>
  <si>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</si>
  <si>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</si>
  <si>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</si>
  <si>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</si>
  <si>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</si>
  <si>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</si>
  <si>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</si>
  <si>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</si>
  <si>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</si>
  <si>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</si>
  <si>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</si>
  <si>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</si>
  <si>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</si>
  <si>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</si>
  <si>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</si>
  <si>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</si>
  <si>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</si>
  <si>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</si>
  <si>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</si>
  <si>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</si>
  <si>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</si>
  <si>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</si>
  <si>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</si>
  <si>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</si>
  <si>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</si>
  <si>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</si>
  <si>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</si>
  <si>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</si>
  <si>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</si>
  <si>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</si>
  <si>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</si>
  <si>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</si>
  <si>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</si>
  <si>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</si>
  <si>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</si>
  <si>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</si>
  <si>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</si>
  <si>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</si>
  <si>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</si>
  <si>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</si>
  <si>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</si>
  <si>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</si>
  <si>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</si>
  <si>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</si>
  <si>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</si>
  <si>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</si>
  <si>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</si>
  <si>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</si>
  <si>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</si>
  <si>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</si>
  <si>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</si>
  <si>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</si>
  <si>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</si>
  <si>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</si>
  <si>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</si>
  <si>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</si>
  <si>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</si>
  <si>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</si>
  <si>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</si>
  <si>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</si>
  <si>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</si>
  <si>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</si>
  <si>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</si>
  <si>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</si>
  <si>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</si>
  <si>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</si>
  <si>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</si>
  <si>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</si>
  <si>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</si>
  <si>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</si>
  <si>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</si>
  <si>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</si>
  <si>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</si>
  <si>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</si>
  <si>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</si>
  <si>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</si>
  <si>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</si>
  <si>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</si>
  <si>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</si>
  <si>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</si>
  <si>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</si>
  <si>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</si>
  <si>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</si>
  <si>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</si>
  <si>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</si>
  <si>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</si>
  <si>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</si>
  <si>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</si>
  <si>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</si>
  <si>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</si>
  <si>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</si>
  <si>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</si>
  <si>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</si>
  <si>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</si>
  <si>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</si>
  <si>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</si>
  <si>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</si>
  <si>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</si>
  <si>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</si>
  <si>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</si>
  <si>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</si>
  <si>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</si>
  <si>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</si>
  <si>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</si>
  <si>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</si>
  <si>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</si>
  <si>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</si>
  <si>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</si>
  <si>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</si>
  <si>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</si>
  <si>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</si>
  <si>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</si>
  <si>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</si>
  <si>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</si>
  <si>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</si>
  <si>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</si>
  <si>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</si>
  <si>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</si>
  <si>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</si>
  <si>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</si>
  <si>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</si>
  <si>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</si>
  <si>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</si>
  <si>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</si>
  <si>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</si>
  <si>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</si>
  <si>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</si>
  <si>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</si>
  <si>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</si>
  <si>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</si>
  <si>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</si>
  <si>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</si>
  <si>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</si>
  <si>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</si>
  <si>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</si>
  <si>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</si>
  <si>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</si>
  <si>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</si>
  <si>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</si>
  <si>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</si>
  <si>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</si>
  <si>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</si>
  <si>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</si>
  <si>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</si>
  <si>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</si>
  <si>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</si>
  <si>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</si>
  <si>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</si>
  <si>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</si>
  <si>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</si>
  <si>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</si>
  <si>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</si>
  <si>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</si>
  <si>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</si>
  <si>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</si>
  <si>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</si>
  <si>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</si>
  <si>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</si>
  <si>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</si>
  <si>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</si>
  <si>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</si>
  <si>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</si>
  <si>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</si>
  <si>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</si>
  <si>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</si>
  <si>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</si>
  <si>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</si>
  <si>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</si>
  <si>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</si>
  <si>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</si>
  <si>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</si>
  <si>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</si>
  <si>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</si>
  <si>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</si>
  <si>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</si>
  <si>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</si>
  <si>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</si>
  <si>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</si>
  <si>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</si>
  <si>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</si>
  <si>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</si>
  <si>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</si>
  <si>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</si>
  <si>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</si>
  <si>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</si>
  <si>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</si>
  <si>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</si>
  <si>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</si>
  <si>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</si>
  <si>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</si>
  <si>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</si>
  <si>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</si>
  <si>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</si>
  <si>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</si>
  <si>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</si>
  <si>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</si>
  <si>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</si>
  <si>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</si>
  <si>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</si>
  <si>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</si>
  <si>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</si>
  <si>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</si>
  <si>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</si>
  <si>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</si>
  <si>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</si>
  <si>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</si>
  <si>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</si>
  <si>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</si>
  <si>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</si>
  <si>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</si>
  <si>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</si>
  <si>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</si>
  <si>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</si>
  <si>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</si>
  <si>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</si>
  <si>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</si>
  <si>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</si>
  <si>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</si>
  <si>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</si>
  <si>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</si>
  <si>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</si>
  <si>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</si>
  <si>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</si>
  <si>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</si>
  <si>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</si>
  <si>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</si>
  <si>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</si>
  <si>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</si>
  <si>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</si>
  <si>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</si>
  <si>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</si>
  <si>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</si>
  <si>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</si>
  <si>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</si>
  <si>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</si>
  <si>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</si>
  <si>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</si>
  <si>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</si>
  <si>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</si>
  <si>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</si>
  <si>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</si>
  <si>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</si>
  <si>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</si>
  <si>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</si>
  <si>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</si>
  <si>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</si>
  <si>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</si>
  <si>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</si>
  <si>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</si>
  <si>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</si>
  <si>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</si>
  <si>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</si>
  <si>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</si>
  <si>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</si>
  <si>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</si>
  <si>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</si>
  <si>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</si>
  <si>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</si>
  <si>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</si>
  <si>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</si>
  <si>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</si>
  <si>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</si>
  <si>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</si>
  <si>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</si>
  <si>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</si>
  <si>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</si>
  <si>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</si>
  <si>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</si>
  <si>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</si>
  <si>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</si>
  <si>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</si>
  <si>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</si>
  <si>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</si>
  <si>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</si>
  <si>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</si>
  <si>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</si>
  <si>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</si>
  <si>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</si>
  <si>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</si>
  <si>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</si>
  <si>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</si>
  <si>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</si>
  <si>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</si>
  <si>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</si>
  <si>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</si>
  <si>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</si>
  <si>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</si>
  <si>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</si>
  <si>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</si>
  <si>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</si>
  <si>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</si>
  <si>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</si>
  <si>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</si>
  <si>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</si>
  <si>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</si>
  <si>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</si>
  <si>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</si>
  <si>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</si>
  <si>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</si>
  <si>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</si>
  <si>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</si>
  <si>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</si>
  <si>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</si>
  <si>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</si>
  <si>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</si>
  <si>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</si>
  <si>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</si>
  <si>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</si>
  <si>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</si>
  <si>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</si>
  <si>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</si>
  <si>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</si>
  <si>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</si>
  <si>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</si>
  <si>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</si>
  <si>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</si>
  <si>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</si>
  <si>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</si>
  <si>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</si>
  <si>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</si>
  <si>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</si>
  <si>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</si>
  <si>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</si>
  <si>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</si>
  <si>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</si>
  <si>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</si>
  <si>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</si>
  <si>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</si>
  <si>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</si>
  <si>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</si>
  <si>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</si>
  <si>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</si>
  <si>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</si>
  <si>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</si>
  <si>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</si>
  <si>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</si>
  <si>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</si>
  <si>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</si>
  <si>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</si>
  <si>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</si>
  <si>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</si>
  <si>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</si>
  <si>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</si>
  <si>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</si>
  <si>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</si>
  <si>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</si>
  <si>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</si>
  <si>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</si>
  <si>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</si>
  <si>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</si>
  <si>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</si>
  <si>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</si>
  <si>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</si>
  <si>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</si>
  <si>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</si>
  <si>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</si>
  <si>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</si>
  <si>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</si>
  <si>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</si>
  <si>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</si>
  <si>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</si>
  <si>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</si>
  <si>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</si>
  <si>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</si>
  <si>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</si>
  <si>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</si>
  <si>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</si>
  <si>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</si>
  <si>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</si>
  <si>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</si>
  <si>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</si>
  <si>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</si>
  <si>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</si>
  <si>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</si>
  <si>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</si>
  <si>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</si>
  <si>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</si>
  <si>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</si>
  <si>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</si>
  <si>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</si>
  <si>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</si>
  <si>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</si>
  <si>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</si>
  <si>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</si>
  <si>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</si>
  <si>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</si>
  <si>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</si>
  <si>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</si>
  <si>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</si>
  <si>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</si>
  <si>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</si>
  <si>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</si>
  <si>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</si>
  <si>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</si>
  <si>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</si>
  <si>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</si>
  <si>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</si>
  <si>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</si>
  <si>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</si>
  <si>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</si>
  <si>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</si>
  <si>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</si>
  <si>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</si>
  <si>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</si>
  <si>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</si>
  <si>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</si>
  <si>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</si>
  <si>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</si>
  <si>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</si>
  <si>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</si>
  <si>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</si>
  <si>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</si>
  <si>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</si>
  <si>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</si>
  <si>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</si>
  <si>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</si>
  <si>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</si>
  <si>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</si>
  <si>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</si>
  <si>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</si>
  <si>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</si>
  <si>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</si>
  <si>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</si>
  <si>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</si>
  <si>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</si>
  <si>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</si>
  <si>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</si>
  <si>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</si>
  <si>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</si>
  <si>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</si>
  <si>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</si>
  <si>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</si>
  <si>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</si>
  <si>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</si>
  <si>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</si>
  <si>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</si>
  <si>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</si>
  <si>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</si>
  <si>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</si>
  <si>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</si>
  <si>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</si>
  <si>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</si>
  <si>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</si>
  <si>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</si>
  <si>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</si>
  <si>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</si>
  <si>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</si>
  <si>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</si>
  <si>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</si>
  <si>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</si>
  <si>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</si>
  <si>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</si>
  <si>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</si>
  <si>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</si>
  <si>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</si>
  <si>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</si>
  <si>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</si>
  <si>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</si>
  <si>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</si>
  <si>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</si>
  <si>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</si>
  <si>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</si>
  <si>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</si>
  <si>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</si>
  <si>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</si>
  <si>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</si>
  <si>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</si>
  <si>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</si>
  <si>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</si>
  <si>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</si>
  <si>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</si>
  <si>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</si>
  <si>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</si>
  <si>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</si>
  <si>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</si>
  <si>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</si>
  <si>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</si>
  <si>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</si>
  <si>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</si>
  <si>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</si>
  <si>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</si>
  <si>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</si>
  <si>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</si>
  <si>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</si>
  <si>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</si>
  <si>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</si>
  <si>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</si>
  <si>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</si>
  <si>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</si>
  <si>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</si>
  <si>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</si>
  <si>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</si>
  <si>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</si>
  <si>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</si>
  <si>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</si>
  <si>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</si>
  <si>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</si>
  <si>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</si>
  <si>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</si>
  <si>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</si>
  <si>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</si>
  <si>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</si>
  <si>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</si>
  <si>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</si>
  <si>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</si>
  <si>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</si>
  <si>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</si>
  <si>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</si>
  <si>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</si>
  <si>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</si>
  <si>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</si>
  <si>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</si>
  <si>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</si>
  <si>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</si>
  <si>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</si>
  <si>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</si>
  <si>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</si>
  <si>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</si>
  <si>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</si>
  <si>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</si>
  <si>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</si>
  <si>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</si>
  <si>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</si>
  <si>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</si>
  <si>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</si>
  <si>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</si>
  <si>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</si>
  <si>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</si>
  <si>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</si>
  <si>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</si>
  <si>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</si>
  <si>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</si>
  <si>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</si>
  <si>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</si>
  <si>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</si>
  <si>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</si>
  <si>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</si>
  <si>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</si>
  <si>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</si>
  <si>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</si>
  <si>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</si>
  <si>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</si>
  <si>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</si>
  <si>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</si>
  <si>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</si>
  <si>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</si>
  <si>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</si>
  <si>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</si>
  <si>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</si>
  <si>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</si>
  <si>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</si>
  <si>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</si>
  <si>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</si>
  <si>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</si>
  <si>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</si>
  <si>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</si>
  <si>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</si>
  <si>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</si>
  <si>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</si>
  <si>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</si>
  <si>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</si>
  <si>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</si>
  <si>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</si>
  <si>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</si>
  <si>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</si>
  <si>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</si>
  <si>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</si>
  <si>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</si>
  <si>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</si>
  <si>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</si>
  <si>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</si>
  <si>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</si>
  <si>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</si>
  <si>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</si>
  <si>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</si>
  <si>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</si>
  <si>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</si>
  <si>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</si>
  <si>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</si>
  <si>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</si>
  <si>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</si>
  <si>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</si>
  <si>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</si>
  <si>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</si>
  <si>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</si>
  <si>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</si>
  <si>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</si>
  <si>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</si>
  <si>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</si>
  <si>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</si>
  <si>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</si>
  <si>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</si>
  <si>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</si>
  <si>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</si>
  <si>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</si>
  <si>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</si>
  <si>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</si>
  <si>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</si>
  <si>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</si>
  <si>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</si>
  <si>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</si>
  <si>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</si>
  <si>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</si>
  <si>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</si>
  <si>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</si>
  <si>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</si>
  <si>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</si>
  <si>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</si>
  <si>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</si>
  <si>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</si>
  <si>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</si>
  <si>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</si>
  <si>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</si>
  <si>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</si>
  <si>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</si>
  <si>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</si>
  <si>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</si>
  <si>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</si>
  <si>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</si>
  <si>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</si>
  <si>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</si>
  <si>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</si>
  <si>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</si>
  <si>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</si>
  <si>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</si>
  <si>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</si>
  <si>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</si>
  <si>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</si>
  <si>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</si>
  <si>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</si>
  <si>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</si>
  <si>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</si>
  <si>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</si>
  <si>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</si>
  <si>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</si>
  <si>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</si>
  <si>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</si>
  <si>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</si>
  <si>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</si>
  <si>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</si>
  <si>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</si>
  <si>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</si>
  <si>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</si>
  <si>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</si>
  <si>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</si>
  <si>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</si>
  <si>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</si>
  <si>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</si>
  <si>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</si>
  <si>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</si>
  <si>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</si>
  <si>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</si>
  <si>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</si>
  <si>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</si>
  <si>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</si>
  <si>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</si>
  <si>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</si>
  <si>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</si>
  <si>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</si>
  <si>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</si>
  <si>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</si>
  <si>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</si>
  <si>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</si>
  <si>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</si>
  <si>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</si>
  <si>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</si>
  <si>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</si>
  <si>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</si>
  <si>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</si>
  <si>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</si>
  <si>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</si>
  <si>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</si>
  <si>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</si>
  <si>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</si>
  <si>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</si>
  <si>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</si>
  <si>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</si>
  <si>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</si>
  <si>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</si>
  <si>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</si>
  <si>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</si>
  <si>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</si>
  <si>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</si>
  <si>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</si>
  <si>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</si>
  <si>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</si>
  <si>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</si>
  <si>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</si>
  <si>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</si>
  <si>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</si>
  <si>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</si>
  <si>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</si>
  <si>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</si>
  <si>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</si>
  <si>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</si>
  <si>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</si>
  <si>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</si>
  <si>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</si>
  <si>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</si>
  <si>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</si>
  <si>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</si>
  <si>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</si>
  <si>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</si>
  <si>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</si>
  <si>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</si>
  <si>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</si>
  <si>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</si>
  <si>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</si>
  <si>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</si>
  <si>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</si>
  <si>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</si>
  <si>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</si>
  <si>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</si>
  <si>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</si>
  <si>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</si>
  <si>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</si>
  <si>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</si>
  <si>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</si>
  <si>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</si>
  <si>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</si>
  <si>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</si>
  <si>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</si>
  <si>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</si>
  <si>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</si>
  <si>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</si>
  <si>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</si>
  <si>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</si>
  <si>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</si>
  <si>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</si>
  <si>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</si>
  <si>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</si>
  <si>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</si>
  <si>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</si>
  <si>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</si>
  <si>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</si>
  <si>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</si>
  <si>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</si>
  <si>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</si>
  <si>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</si>
  <si>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</si>
  <si>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</si>
  <si>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</si>
  <si>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</si>
  <si>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</si>
  <si>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</si>
  <si>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</si>
  <si>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</si>
  <si>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</si>
  <si>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</si>
  <si>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</si>
  <si>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</si>
  <si>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</si>
  <si>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</si>
  <si>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</si>
  <si>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</si>
  <si>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</si>
  <si>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</si>
  <si>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</si>
  <si>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</si>
  <si>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</si>
  <si>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</si>
  <si>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</si>
  <si>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</si>
  <si>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</si>
  <si>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</si>
  <si>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</si>
  <si>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</si>
  <si>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</si>
  <si>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</si>
  <si>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</si>
  <si>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</si>
  <si>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</si>
  <si>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</si>
  <si>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</si>
  <si>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</si>
  <si>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</si>
  <si>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</si>
  <si>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</si>
  <si>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</si>
  <si>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</si>
  <si>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</si>
  <si>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</si>
  <si>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</si>
  <si>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</si>
  <si>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</si>
  <si>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</si>
  <si>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</si>
  <si>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</si>
  <si>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</si>
  <si>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</si>
  <si>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</si>
  <si>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</si>
  <si>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</si>
  <si>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</si>
  <si>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</si>
  <si>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</si>
  <si>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</si>
  <si>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</si>
  <si>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</si>
  <si>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</si>
  <si>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</si>
  <si>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</si>
  <si>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</si>
  <si>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</si>
  <si>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</si>
  <si>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</si>
  <si>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</si>
  <si>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</si>
  <si>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</si>
  <si>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</si>
  <si>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</si>
  <si>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</si>
  <si>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</si>
  <si>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</si>
  <si>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</si>
  <si>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</si>
  <si>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</si>
  <si>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</si>
  <si>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</si>
  <si>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</si>
  <si>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</si>
  <si>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</si>
  <si>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</si>
  <si>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</si>
  <si>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</si>
  <si>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</si>
  <si>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</si>
  <si>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</si>
  <si>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</si>
  <si>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</si>
  <si>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</si>
  <si>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</si>
  <si>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</si>
  <si>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</si>
  <si>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</si>
  <si>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</si>
  <si>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</si>
  <si>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</si>
  <si>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</si>
  <si>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</si>
  <si>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</si>
  <si>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</si>
  <si>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</si>
  <si>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</si>
  <si>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</si>
  <si>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</si>
  <si>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</si>
  <si>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</si>
  <si>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</si>
  <si>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</si>
  <si>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</si>
  <si>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</si>
  <si>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</si>
  <si>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</si>
  <si>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</si>
  <si>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</si>
  <si>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</si>
  <si>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</si>
  <si>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</si>
  <si>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</si>
  <si>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</si>
  <si>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</si>
  <si>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</si>
  <si>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</si>
  <si>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</si>
  <si>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</si>
  <si>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</si>
  <si>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</si>
  <si>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</si>
  <si>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</si>
  <si>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</si>
  <si>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</si>
  <si>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</si>
  <si>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</si>
  <si>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</si>
  <si>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</si>
  <si>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</si>
  <si>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</si>
  <si>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</si>
  <si>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</si>
  <si>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</si>
  <si>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</si>
  <si>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</si>
  <si>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</si>
  <si>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</si>
  <si>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</si>
  <si>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</si>
  <si>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</si>
  <si>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</si>
  <si>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</si>
  <si>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</si>
  <si>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</si>
  <si>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</si>
  <si>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</si>
  <si>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</si>
  <si>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</si>
  <si>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</si>
  <si>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</si>
  <si>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</si>
  <si>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</si>
  <si>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</si>
  <si>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</si>
  <si>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</si>
  <si>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</si>
  <si>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</si>
  <si>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</si>
  <si>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</si>
  <si>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</si>
  <si>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</si>
  <si>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</si>
  <si>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</si>
  <si>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</si>
  <si>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</si>
  <si>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</si>
  <si>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</si>
  <si>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</si>
  <si>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</si>
  <si>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</si>
  <si>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</si>
  <si>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</si>
  <si>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</si>
  <si>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</si>
  <si>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</si>
  <si>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</si>
  <si>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</si>
  <si>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</si>
  <si>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</si>
  <si>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</si>
  <si>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</si>
  <si>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</si>
  <si>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</si>
  <si>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</si>
  <si>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</si>
  <si>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</si>
  <si>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</si>
  <si>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</si>
  <si>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</si>
  <si>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</si>
  <si>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</si>
  <si>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</si>
  <si>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</si>
  <si>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</si>
  <si>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</si>
  <si>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</si>
  <si>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</si>
  <si>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</si>
  <si>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</si>
  <si>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</si>
  <si>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</si>
  <si>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</si>
  <si>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</si>
  <si>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</si>
  <si>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</si>
  <si>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</si>
  <si>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</si>
  <si>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</si>
  <si>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</si>
  <si>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</si>
  <si>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</si>
  <si>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</si>
  <si>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</si>
  <si>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</si>
  <si>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</si>
  <si>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</si>
  <si>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</si>
  <si>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</si>
  <si>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</si>
  <si>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</si>
  <si>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</si>
  <si>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</si>
  <si>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</si>
  <si>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</si>
  <si>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</si>
  <si>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</si>
  <si>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</si>
  <si>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</si>
  <si>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</si>
  <si>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</si>
  <si>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</si>
  <si>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</si>
  <si>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</si>
  <si>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</si>
  <si>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</si>
  <si>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</si>
  <si>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</si>
  <si>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</si>
  <si>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</si>
  <si>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</si>
  <si>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</si>
  <si>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</si>
  <si>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</si>
  <si>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</si>
  <si>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</si>
  <si>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</si>
  <si>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</si>
  <si>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</si>
  <si>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</si>
  <si>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</si>
  <si>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</si>
  <si>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</si>
  <si>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</si>
  <si>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</si>
  <si>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</si>
  <si>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</si>
  <si>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</si>
  <si>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</si>
  <si>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</si>
  <si>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</si>
  <si>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</si>
  <si>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</si>
  <si>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</si>
  <si>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</si>
  <si>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</si>
  <si>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</si>
  <si>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</si>
  <si>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</si>
  <si>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</si>
  <si>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</si>
  <si>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</si>
  <si>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</si>
  <si>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</si>
  <si>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</si>
  <si>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</si>
  <si>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</si>
  <si>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</si>
  <si>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</si>
  <si>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</si>
  <si>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</si>
  <si>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</si>
  <si>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</si>
  <si>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</si>
  <si>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</si>
  <si>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</si>
  <si>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</si>
  <si>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</si>
  <si>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</si>
  <si>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</si>
  <si>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</si>
  <si>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</si>
  <si>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</si>
  <si>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</si>
  <si>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</si>
  <si>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</si>
  <si>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</si>
  <si>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</si>
  <si>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</si>
  <si>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</si>
  <si>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</si>
  <si>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</si>
  <si>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</si>
  <si>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</si>
  <si>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</si>
  <si>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</si>
  <si>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</si>
  <si>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</si>
  <si>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</si>
  <si>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</si>
  <si>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</si>
  <si>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</si>
  <si>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</si>
  <si>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</si>
  <si>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</si>
  <si>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</si>
  <si>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</si>
  <si>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</si>
  <si>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</si>
  <si>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</si>
  <si>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</si>
  <si>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</si>
  <si>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</si>
  <si>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</si>
  <si>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</si>
  <si>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</si>
  <si>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</si>
  <si>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</si>
  <si>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</si>
  <si>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</si>
  <si>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</si>
  <si>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</si>
  <si>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</si>
  <si>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</si>
  <si>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</si>
  <si>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</si>
  <si>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</si>
  <si>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</si>
  <si>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</si>
  <si>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</si>
  <si>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</si>
  <si>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</si>
  <si>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</si>
  <si>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</si>
  <si>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</si>
  <si>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</si>
  <si>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</si>
  <si>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</si>
  <si>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</si>
  <si>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</si>
  <si>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</si>
  <si>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</si>
  <si>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</si>
  <si>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</si>
  <si>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</si>
  <si>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</si>
  <si>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</si>
  <si>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</si>
  <si>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</si>
  <si>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</si>
  <si>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</si>
  <si>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</si>
  <si>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</si>
  <si>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</si>
  <si>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</si>
  <si>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</si>
  <si>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</si>
  <si>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</si>
  <si>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</si>
  <si>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</si>
  <si>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</si>
  <si>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</si>
  <si>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</si>
  <si>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</si>
  <si>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</si>
  <si>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</si>
  <si>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</si>
  <si>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</si>
  <si>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</si>
  <si>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</si>
  <si>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</si>
  <si>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</si>
  <si>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</si>
  <si>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</si>
  <si>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</si>
  <si>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</si>
  <si>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</si>
  <si>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</si>
  <si>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</si>
  <si>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</si>
  <si>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</si>
  <si>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</si>
  <si>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</si>
  <si>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</si>
  <si>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</si>
  <si>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</si>
  <si>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</si>
  <si>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</si>
  <si>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</si>
  <si>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</si>
  <si>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</si>
  <si>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</si>
  <si>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</si>
  <si>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</si>
  <si>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</si>
  <si>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</si>
  <si>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</si>
  <si>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</si>
  <si>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</si>
  <si>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</si>
  <si>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</si>
  <si>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</si>
  <si>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</si>
  <si>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</si>
  <si>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</si>
  <si>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</si>
  <si>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</si>
  <si>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</si>
  <si>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</si>
  <si>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</si>
  <si>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</si>
  <si>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</si>
  <si>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</si>
  <si>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</si>
  <si>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</si>
  <si>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</si>
  <si>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</si>
  <si>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</si>
  <si>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</si>
  <si>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</si>
  <si>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</si>
  <si>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</si>
  <si>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</si>
  <si>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</si>
  <si>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</si>
  <si>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</si>
  <si>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</si>
  <si>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</si>
  <si>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</si>
  <si>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</si>
  <si>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</si>
  <si>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</si>
  <si>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</si>
  <si>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</si>
  <si>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</si>
  <si>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</si>
  <si>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</si>
  <si>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</si>
  <si>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</si>
  <si>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</si>
  <si>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</si>
  <si>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</si>
  <si>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</si>
  <si>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</si>
  <si>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</si>
  <si>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</si>
  <si>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</si>
  <si>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</si>
  <si>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</si>
  <si>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</si>
  <si>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</si>
  <si>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</si>
  <si>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</si>
  <si>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</si>
  <si>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</si>
  <si>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</si>
  <si>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</si>
  <si>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</si>
  <si>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</si>
  <si>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</si>
  <si>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</si>
  <si>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</si>
  <si>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</si>
  <si>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</si>
  <si>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</si>
  <si>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</si>
  <si>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</si>
  <si>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</si>
  <si>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</si>
  <si>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</si>
  <si>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</si>
  <si>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</si>
  <si>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</si>
  <si>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</si>
  <si>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</si>
  <si>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</si>
  <si>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</si>
  <si>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</si>
  <si>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</si>
  <si>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</si>
  <si>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</si>
  <si>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</si>
  <si>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</si>
  <si>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</si>
  <si>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</si>
  <si>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</si>
  <si>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</si>
  <si>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</si>
  <si>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</si>
  <si>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</si>
  <si>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</si>
  <si>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</si>
  <si>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</si>
  <si>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</si>
  <si>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</si>
  <si>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</si>
  <si>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</si>
  <si>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</si>
  <si>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</si>
  <si>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</si>
  <si>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</si>
  <si>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</si>
  <si>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</si>
  <si>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</si>
  <si>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</si>
  <si>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</si>
  <si>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</si>
  <si>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</si>
  <si>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</si>
  <si>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</si>
  <si>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</si>
  <si>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</si>
  <si>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</si>
  <si>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</si>
  <si>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</si>
  <si>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</si>
  <si>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</si>
  <si>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</si>
  <si>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</si>
  <si>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</si>
  <si>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</si>
  <si>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</si>
  <si>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</si>
  <si>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</si>
  <si>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</si>
  <si>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</si>
  <si>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</si>
  <si>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</si>
  <si>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</si>
  <si>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</si>
  <si>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</si>
  <si>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</si>
  <si>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</si>
  <si>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</si>
  <si>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</si>
  <si>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</si>
  <si>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</si>
  <si>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</si>
  <si>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</si>
  <si>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</si>
  <si>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</si>
  <si>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</si>
  <si>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</si>
  <si>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</si>
  <si>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</si>
  <si>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</si>
  <si>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</si>
  <si>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</si>
  <si>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</si>
  <si>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</si>
  <si>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</si>
  <si>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</si>
  <si>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</si>
  <si>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</si>
  <si>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</si>
  <si>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</si>
  <si>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</si>
  <si>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</si>
  <si>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</si>
  <si>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</si>
  <si>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</si>
  <si>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</si>
  <si>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</si>
  <si>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</si>
  <si>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</si>
  <si>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</si>
  <si>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</si>
  <si>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</si>
  <si>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</si>
  <si>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</si>
  <si>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</si>
  <si>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</si>
  <si>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</si>
  <si>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</si>
  <si>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</si>
  <si>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</si>
  <si>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</si>
  <si>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</si>
  <si>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</si>
  <si>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</si>
  <si>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</si>
  <si>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</si>
  <si>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</si>
  <si>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</si>
  <si>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</si>
  <si>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</si>
  <si>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</si>
  <si>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</si>
  <si>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</si>
  <si>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</si>
  <si>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</si>
  <si>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</si>
  <si>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</si>
  <si>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</si>
  <si>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</si>
  <si>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</si>
  <si>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</si>
  <si>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</si>
  <si>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</si>
  <si>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</si>
  <si>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</si>
  <si>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</si>
  <si>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</si>
  <si>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</si>
  <si>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</si>
  <si>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</si>
  <si>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</si>
  <si>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</si>
  <si>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</si>
  <si>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</si>
  <si>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</si>
  <si>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</si>
  <si>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</si>
  <si>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</si>
  <si>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</si>
  <si>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</si>
  <si>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</si>
  <si>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</si>
  <si>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</si>
  <si>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</si>
  <si>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</si>
  <si>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</si>
  <si>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</si>
  <si>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</si>
  <si>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</si>
  <si>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</si>
  <si>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</si>
  <si>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</si>
  <si>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</si>
  <si>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</si>
  <si>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</si>
  <si>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</si>
  <si>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</si>
  <si>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</si>
  <si>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</si>
  <si>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</si>
  <si>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</si>
  <si>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</si>
  <si>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</si>
  <si>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</si>
  <si>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</si>
  <si>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</si>
  <si>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</si>
  <si>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</si>
  <si>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</si>
  <si>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</si>
  <si>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</si>
  <si>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</si>
  <si>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</si>
  <si>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</si>
  <si>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</si>
  <si>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</si>
  <si>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</si>
  <si>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</si>
  <si>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</si>
  <si>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</si>
  <si>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</si>
  <si>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</si>
  <si>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</si>
  <si>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</si>
  <si>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</si>
  <si>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</si>
  <si>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</si>
  <si>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</si>
  <si>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</si>
  <si>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</si>
  <si>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</si>
  <si>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</si>
  <si>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</si>
  <si>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</si>
  <si>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</si>
  <si>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</si>
  <si>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</si>
  <si>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</si>
  <si>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</si>
  <si>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</si>
  <si>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</si>
  <si>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</si>
  <si>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</si>
  <si>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</si>
  <si>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</si>
  <si>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</si>
  <si>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</si>
  <si>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</si>
  <si>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</si>
  <si>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</si>
  <si>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</si>
  <si>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</si>
  <si>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</si>
  <si>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</si>
  <si>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</si>
  <si>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</si>
  <si>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</si>
  <si>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</si>
  <si>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</si>
  <si>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</si>
  <si>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</si>
  <si>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</si>
  <si>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</si>
  <si>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</si>
  <si>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</si>
  <si>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</si>
  <si>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</si>
  <si>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</si>
  <si>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</si>
  <si>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</si>
  <si>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</si>
  <si>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</si>
  <si>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</si>
  <si>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</si>
  <si>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</si>
  <si>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</si>
  <si>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</si>
  <si>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</si>
  <si>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</si>
  <si>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</si>
  <si>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</si>
  <si>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</si>
  <si>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</si>
  <si>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</si>
  <si>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</si>
  <si>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</si>
  <si>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</si>
  <si>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</si>
  <si>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</si>
  <si>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</si>
  <si>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</si>
  <si>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</si>
  <si>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</si>
  <si>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</si>
  <si>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</si>
  <si>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</si>
  <si>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</si>
  <si>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</si>
  <si>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</si>
  <si>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</si>
  <si>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</si>
  <si>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</si>
  <si>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</si>
  <si>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</si>
  <si>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</si>
  <si>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</si>
  <si>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</si>
  <si>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</si>
  <si>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</si>
  <si>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</si>
  <si>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</si>
  <si>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</si>
  <si>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</si>
  <si>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</si>
  <si>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</si>
  <si>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</si>
  <si>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</si>
  <si>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</si>
  <si>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</si>
  <si>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</si>
  <si>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</si>
  <si>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</si>
  <si>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</si>
  <si>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</si>
  <si>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</si>
  <si>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</si>
  <si>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</si>
  <si>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</si>
  <si>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</si>
  <si>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</si>
  <si>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</si>
  <si>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</si>
  <si>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</si>
  <si>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</si>
  <si>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</si>
  <si>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</si>
  <si>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</si>
  <si>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</si>
  <si>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</si>
  <si>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</si>
  <si>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</si>
  <si>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</si>
  <si>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</si>
  <si>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</si>
  <si>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</si>
  <si>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</si>
  <si>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</si>
  <si>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</si>
  <si>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</si>
  <si>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</si>
  <si>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</si>
  <si>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</si>
  <si>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</si>
  <si>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</si>
  <si>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</si>
  <si>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</si>
  <si>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</si>
  <si>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</si>
  <si>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</si>
  <si>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</si>
  <si>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</si>
  <si>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</si>
  <si>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</si>
  <si>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</si>
  <si>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</si>
  <si>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</si>
  <si>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</si>
  <si>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</si>
  <si>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</si>
  <si>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</si>
  <si>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</si>
  <si>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</si>
  <si>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</si>
  <si>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</si>
  <si>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</si>
  <si>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</si>
  <si>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</si>
  <si>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</si>
  <si>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</si>
  <si>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</si>
  <si>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</si>
  <si>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</si>
  <si>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</si>
  <si>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</si>
  <si>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</si>
  <si>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</si>
  <si>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</si>
  <si>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</si>
  <si>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</si>
  <si>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</si>
  <si>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</si>
  <si>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</si>
  <si>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</si>
  <si>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</si>
  <si>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</si>
  <si>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</si>
  <si>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</si>
  <si>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</si>
  <si>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</si>
  <si>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</si>
  <si>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</si>
  <si>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</si>
  <si>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</si>
  <si>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</si>
  <si>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</si>
  <si>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</si>
  <si>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</si>
  <si>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</si>
  <si>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</si>
  <si>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</si>
  <si>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</si>
  <si>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</si>
  <si>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</si>
  <si>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</si>
  <si>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</si>
  <si>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</si>
  <si>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</si>
  <si>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</si>
  <si>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</si>
  <si>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</si>
  <si>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</si>
  <si>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</si>
  <si>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</si>
  <si>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</si>
  <si>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</si>
  <si>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</si>
  <si>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</si>
  <si>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</si>
  <si>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</si>
  <si>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</si>
  <si>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</si>
  <si>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</si>
  <si>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</si>
  <si>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</si>
  <si>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</si>
  <si>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</si>
  <si>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</si>
  <si>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</si>
  <si>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</si>
  <si>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</si>
  <si>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</si>
  <si>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</si>
  <si>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</si>
  <si>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</si>
  <si>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</si>
  <si>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</si>
  <si>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</si>
  <si>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</si>
  <si>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</si>
  <si>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</si>
  <si>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</si>
  <si>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</si>
  <si>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</si>
  <si>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</si>
  <si>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</si>
  <si>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</si>
  <si>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</si>
  <si>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</si>
  <si>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</si>
  <si>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</si>
  <si>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</si>
  <si>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</si>
  <si>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</si>
  <si>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</si>
  <si>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</si>
  <si>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</si>
  <si>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</si>
  <si>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</si>
  <si>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</si>
  <si>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</si>
  <si>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</si>
  <si>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</si>
  <si>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</si>
  <si>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</si>
  <si>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</si>
  <si>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</si>
  <si>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</si>
  <si>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</si>
  <si>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</si>
  <si>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</si>
  <si>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</si>
  <si>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</si>
  <si>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</si>
  <si>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</si>
  <si>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</si>
  <si>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</si>
  <si>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</si>
  <si>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</si>
  <si>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</si>
  <si>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</si>
  <si>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</si>
  <si>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</si>
  <si>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</si>
  <si>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</si>
  <si>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</si>
  <si>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</si>
  <si>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</si>
  <si>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</si>
  <si>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</si>
  <si>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</si>
  <si>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</si>
  <si>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</si>
  <si>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</si>
  <si>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</si>
  <si>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</si>
  <si>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</si>
  <si>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</si>
  <si>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</si>
  <si>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</si>
  <si>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</si>
  <si>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</si>
  <si>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</si>
  <si>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</si>
  <si>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</si>
  <si>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</si>
  <si>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</si>
  <si>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</si>
  <si>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</si>
  <si>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</si>
  <si>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</si>
  <si>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</si>
  <si>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</si>
  <si>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</si>
  <si>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</si>
  <si>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</si>
  <si>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</si>
  <si>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</si>
  <si>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</si>
  <si>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</si>
  <si>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</si>
  <si>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</si>
  <si>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</si>
  <si>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</si>
  <si>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</si>
  <si>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</si>
  <si>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</si>
  <si>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</si>
  <si>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</si>
  <si>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</si>
  <si>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</si>
  <si>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</si>
  <si>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</si>
  <si>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</si>
  <si>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</si>
  <si>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</si>
  <si>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</si>
  <si>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</si>
  <si>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</si>
  <si>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</si>
  <si>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</si>
  <si>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</si>
  <si>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</si>
  <si>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</si>
  <si>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</si>
  <si>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</si>
  <si>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</si>
  <si>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</si>
  <si>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</si>
  <si>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</si>
  <si>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</si>
  <si>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</si>
  <si>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</si>
  <si>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</si>
  <si>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</si>
  <si>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</si>
  <si>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</si>
  <si>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</si>
  <si>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</si>
  <si>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</si>
  <si>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</si>
  <si>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</si>
  <si>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</si>
  <si>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</si>
  <si>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</si>
  <si>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</si>
  <si>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</si>
  <si>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</si>
  <si>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</si>
  <si>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</si>
  <si>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</si>
  <si>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</si>
  <si>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</si>
  <si>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</si>
  <si>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</si>
  <si>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</si>
  <si>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</si>
  <si>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</si>
  <si>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</si>
  <si>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</si>
  <si>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</si>
  <si>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</si>
  <si>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</si>
  <si>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</si>
  <si>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</si>
  <si>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</si>
  <si>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</si>
  <si>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</si>
  <si>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</si>
  <si>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</si>
  <si>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</si>
  <si>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</si>
  <si>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</si>
  <si>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</si>
  <si>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</si>
  <si>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</si>
  <si>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</si>
  <si>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</si>
  <si>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</si>
  <si>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</si>
  <si>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</si>
  <si>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</si>
  <si>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</si>
  <si>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</si>
  <si>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</si>
  <si>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</si>
  <si>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</si>
  <si>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</si>
  <si>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</si>
  <si>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</si>
  <si>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</si>
  <si>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</si>
  <si>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</si>
  <si>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</si>
  <si>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</si>
  <si>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</si>
  <si>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</si>
  <si>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</si>
  <si>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</si>
  <si>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</si>
  <si>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</si>
  <si>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</si>
  <si>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</si>
  <si>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</si>
  <si>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</si>
  <si>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</si>
  <si>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</si>
  <si>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</si>
  <si>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</si>
  <si>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</si>
  <si>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</si>
  <si>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</si>
  <si>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</si>
  <si>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</si>
  <si>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</si>
  <si>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</si>
  <si>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</si>
  <si>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</si>
  <si>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</si>
  <si>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</si>
  <si>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</si>
  <si>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</si>
  <si>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</si>
  <si>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</si>
  <si>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</si>
  <si>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</si>
  <si>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</si>
  <si>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</si>
  <si>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</si>
  <si>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</si>
  <si>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</si>
  <si>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</si>
  <si>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</si>
  <si>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</si>
  <si>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</si>
  <si>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</si>
  <si>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</si>
  <si>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</si>
  <si>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</si>
  <si>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</si>
  <si>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</si>
  <si>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</si>
  <si>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</si>
  <si>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</si>
  <si>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</si>
  <si>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</si>
  <si>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</si>
  <si>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</si>
  <si>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</si>
  <si>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</si>
  <si>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</si>
  <si>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</si>
  <si>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</si>
  <si>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</si>
  <si>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</si>
  <si>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</si>
  <si>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</si>
  <si>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</si>
  <si>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</si>
  <si>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</si>
  <si>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</si>
  <si>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</si>
  <si>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</si>
  <si>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</si>
  <si>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</si>
  <si>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</si>
  <si>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</si>
  <si>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</si>
  <si>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</si>
  <si>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</si>
  <si>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</si>
  <si>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</si>
  <si>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</si>
  <si>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</si>
  <si>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</si>
  <si>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</si>
  <si>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</si>
  <si>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</si>
  <si>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</si>
  <si>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</si>
  <si>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</si>
  <si>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</si>
  <si>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</si>
  <si>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</si>
  <si>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</si>
  <si>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</si>
  <si>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</si>
  <si>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</si>
  <si>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</si>
  <si>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</si>
  <si>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</si>
  <si>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</si>
  <si>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</si>
  <si>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</si>
  <si>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</si>
  <si>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</si>
  <si>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</si>
  <si>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</si>
  <si>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</si>
  <si>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</si>
  <si>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</si>
  <si>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</si>
  <si>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</si>
  <si>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</si>
  <si>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</si>
  <si>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</si>
  <si>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</si>
  <si>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</si>
  <si>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</si>
  <si>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</si>
  <si>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</si>
  <si>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</si>
  <si>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</si>
  <si>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</si>
  <si>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</si>
  <si>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</si>
  <si>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</si>
  <si>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</si>
  <si>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</si>
  <si>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</si>
  <si>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</si>
  <si>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</si>
  <si>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</si>
  <si>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</si>
  <si>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</si>
  <si>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</si>
  <si>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</si>
  <si>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</si>
  <si>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</si>
  <si>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</si>
  <si>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</si>
  <si>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</si>
  <si>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</si>
  <si>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</si>
  <si>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</si>
  <si>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</si>
  <si>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</si>
  <si>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</si>
  <si>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</si>
  <si>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</si>
  <si>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</si>
  <si>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</si>
  <si>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</si>
  <si>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</si>
  <si>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</si>
  <si>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</si>
  <si>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</si>
  <si>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</si>
  <si>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</si>
  <si>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</si>
  <si>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</si>
  <si>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</si>
  <si>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</si>
  <si>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</si>
  <si>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</si>
  <si>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</si>
  <si>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</si>
  <si>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</si>
  <si>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</si>
  <si>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</si>
  <si>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</si>
  <si>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</si>
  <si>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</si>
  <si>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</si>
  <si>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</si>
  <si>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</si>
  <si>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</si>
  <si>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</si>
  <si>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</si>
  <si>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</si>
  <si>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</si>
  <si>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</si>
  <si>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</si>
  <si>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</si>
  <si>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</si>
  <si>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</si>
  <si>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</si>
  <si>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</si>
  <si>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</si>
  <si>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</si>
  <si>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</si>
  <si>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</si>
  <si>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</si>
  <si>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</si>
  <si>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</si>
  <si>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</si>
  <si>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</si>
  <si>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</si>
  <si>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</si>
  <si>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</si>
  <si>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</si>
  <si>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</si>
  <si>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</si>
  <si>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</si>
  <si>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</si>
  <si>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</si>
  <si>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</si>
  <si>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</si>
  <si>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</si>
  <si>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</si>
  <si>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</si>
  <si>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</si>
  <si>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</si>
  <si>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</si>
  <si>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</si>
  <si>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</si>
  <si>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</si>
  <si>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</si>
  <si>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</si>
  <si>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</si>
  <si>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</si>
  <si>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</si>
  <si>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</si>
  <si>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</si>
  <si>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</si>
  <si>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</si>
  <si>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</si>
  <si>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</si>
  <si>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</si>
  <si>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</si>
  <si>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</si>
  <si>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</si>
  <si>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</si>
  <si>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</si>
  <si>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</si>
  <si>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</si>
  <si>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</si>
  <si>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</si>
  <si>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</si>
  <si>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</si>
  <si>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</si>
  <si>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</si>
  <si>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</si>
  <si>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</si>
  <si>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</si>
  <si>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</si>
  <si>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</si>
  <si>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</si>
  <si>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</si>
  <si>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</si>
  <si>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</si>
  <si>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</si>
  <si>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</si>
  <si>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</si>
  <si>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</si>
  <si>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</si>
  <si>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</si>
  <si>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</si>
  <si>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</si>
  <si>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</si>
  <si>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</si>
  <si>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</si>
  <si>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</si>
  <si>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</si>
  <si>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</si>
  <si>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</si>
  <si>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</si>
  <si>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</si>
  <si>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</si>
  <si>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</si>
  <si>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</si>
  <si>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</si>
  <si>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</si>
  <si>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</si>
  <si>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</si>
  <si>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</si>
  <si>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</si>
  <si>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</si>
  <si>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</si>
  <si>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</si>
  <si>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</si>
  <si>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</si>
  <si>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</si>
  <si>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</si>
  <si>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</si>
  <si>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</si>
  <si>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</si>
  <si>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</si>
  <si>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</si>
  <si>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</si>
  <si>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</si>
  <si>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</si>
  <si>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</si>
  <si>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</si>
  <si>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</si>
  <si>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</si>
  <si>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</si>
  <si>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</si>
  <si>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</si>
  <si>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</si>
  <si>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</si>
  <si>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</si>
  <si>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</si>
  <si>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</si>
  <si>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</si>
  <si>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</si>
  <si>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</si>
  <si>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</si>
  <si>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</si>
  <si>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</si>
  <si>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</si>
  <si>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</si>
  <si>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</si>
  <si>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</si>
  <si>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</si>
  <si>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</si>
  <si>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</si>
  <si>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</si>
  <si>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</si>
  <si>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</si>
  <si>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</si>
  <si>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</si>
  <si>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</si>
  <si>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</si>
  <si>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</si>
  <si>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</si>
  <si>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</si>
  <si>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</si>
  <si>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</si>
  <si>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</si>
  <si>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</si>
  <si>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</si>
  <si>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</si>
  <si>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</si>
  <si>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</si>
  <si>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</si>
  <si>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</si>
  <si>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</si>
  <si>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</si>
  <si>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</si>
  <si>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</si>
  <si>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</si>
  <si>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</si>
  <si>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</si>
  <si>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</si>
  <si>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</si>
  <si>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</si>
  <si>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</si>
  <si>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</si>
  <si>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</si>
  <si>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</si>
  <si>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</si>
  <si>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</si>
  <si>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</si>
  <si>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</si>
  <si>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</si>
  <si>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</si>
  <si>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</si>
  <si>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</si>
  <si>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</si>
  <si>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</si>
  <si>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</si>
  <si>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</si>
  <si>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</si>
  <si>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</si>
  <si>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</si>
  <si>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</si>
  <si>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</si>
  <si>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</si>
  <si>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</si>
  <si>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</si>
  <si>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</si>
  <si>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</si>
  <si>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</si>
  <si>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</si>
  <si>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</si>
  <si>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</si>
  <si>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</si>
  <si>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</si>
  <si>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</si>
  <si>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</si>
  <si>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</si>
  <si>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</si>
  <si>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</si>
  <si>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</si>
  <si>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</si>
  <si>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</si>
  <si>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</si>
  <si>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</si>
  <si>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</si>
  <si>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</si>
  <si>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</si>
  <si>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</si>
  <si>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</si>
  <si>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</si>
  <si>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</si>
  <si>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</si>
  <si>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</si>
  <si>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</si>
  <si>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</si>
  <si>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</si>
  <si>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</si>
  <si>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</si>
  <si>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</si>
  <si>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</si>
  <si>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</si>
  <si>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</si>
  <si>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</si>
  <si>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</si>
  <si>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</si>
  <si>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</si>
  <si>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</si>
  <si>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</si>
  <si>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</si>
  <si>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</si>
  <si>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</si>
  <si>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</si>
  <si>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</si>
  <si>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</si>
  <si>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</si>
  <si>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</si>
  <si>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</si>
  <si>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</si>
  <si>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</si>
  <si>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</si>
  <si>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</si>
  <si>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</si>
  <si>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</si>
  <si>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</si>
  <si>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</si>
  <si>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</si>
  <si>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</si>
  <si>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</si>
  <si>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</si>
  <si>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</si>
  <si>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</si>
  <si>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</si>
  <si>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</si>
  <si>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</si>
  <si>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</si>
  <si>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</si>
  <si>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</si>
  <si>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</si>
  <si>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</si>
  <si>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</si>
  <si>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</si>
  <si>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</si>
  <si>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</si>
  <si>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</si>
  <si>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</si>
  <si>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</si>
  <si>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</si>
  <si>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</si>
  <si>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</si>
  <si>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</si>
  <si>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</si>
  <si>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</si>
  <si>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</si>
  <si>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</si>
  <si>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</si>
  <si>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</si>
  <si>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</si>
  <si>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</si>
  <si>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</si>
  <si>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</si>
  <si>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</si>
  <si>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</si>
  <si>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</si>
  <si>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</si>
  <si>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</si>
  <si>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</si>
  <si>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</si>
  <si>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</si>
  <si>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</si>
  <si>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</si>
  <si>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</si>
  <si>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</si>
  <si>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</si>
  <si>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</si>
  <si>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</si>
  <si>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</si>
  <si>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</si>
  <si>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</si>
  <si>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</si>
  <si>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</si>
  <si>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</si>
  <si>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</si>
  <si>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</si>
  <si>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</si>
  <si>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</si>
  <si>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</si>
  <si>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</si>
  <si>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</si>
  <si>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</si>
  <si>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</si>
  <si>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</si>
  <si>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</si>
  <si>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</si>
  <si>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</si>
  <si>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</si>
  <si>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</si>
  <si>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</si>
  <si>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</si>
  <si>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</si>
  <si>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</si>
  <si>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</si>
  <si>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</si>
  <si>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</si>
  <si>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</si>
  <si>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</si>
  <si>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</si>
  <si>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</si>
  <si>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</si>
  <si>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</si>
  <si>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</si>
  <si>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</si>
  <si>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</si>
  <si>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</si>
  <si>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</si>
  <si>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</si>
  <si>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</si>
  <si>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</si>
  <si>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</si>
  <si>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</si>
  <si>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</si>
  <si>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</si>
  <si>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</si>
  <si>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</si>
  <si>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</si>
  <si>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</si>
  <si>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</si>
  <si>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</si>
  <si>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</si>
  <si>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</si>
  <si>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</si>
  <si>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</si>
  <si>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</si>
  <si>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</si>
  <si>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</si>
  <si>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</si>
  <si>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</si>
  <si>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</si>
  <si>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</si>
  <si>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</si>
  <si>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</si>
  <si>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</si>
  <si>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</si>
  <si>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</si>
  <si>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</si>
  <si>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</si>
  <si>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</si>
  <si>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</si>
  <si>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</si>
  <si>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</si>
  <si>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</si>
  <si>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</si>
  <si>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</si>
  <si>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</si>
  <si>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</si>
  <si>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</si>
  <si>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</si>
  <si>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</si>
  <si>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</si>
  <si>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</si>
  <si>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</si>
  <si>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</si>
  <si>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</si>
  <si>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</si>
  <si>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</si>
  <si>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</si>
  <si>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</si>
  <si>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</si>
  <si>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</si>
  <si>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</si>
  <si>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</si>
  <si>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</si>
  <si>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</si>
  <si>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</si>
  <si>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</si>
  <si>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</si>
  <si>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</si>
  <si>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</si>
  <si>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</si>
  <si>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</si>
  <si>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</si>
  <si>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</si>
  <si>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</si>
  <si>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</si>
  <si>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</si>
  <si>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</si>
  <si>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</si>
  <si>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</si>
  <si>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</si>
  <si>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</si>
  <si>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</si>
  <si>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</si>
  <si>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</si>
  <si>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</si>
  <si>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</si>
  <si>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</si>
  <si>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</si>
  <si>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</si>
  <si>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</si>
  <si>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</si>
  <si>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</si>
  <si>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</si>
  <si>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</si>
  <si>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</si>
  <si>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</si>
  <si>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</si>
  <si>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</si>
  <si>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</si>
  <si>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</si>
  <si>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</si>
  <si>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</si>
  <si>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</si>
  <si>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</si>
  <si>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</si>
  <si>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</si>
  <si>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</si>
  <si>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</si>
  <si>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</si>
  <si>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</si>
  <si>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</si>
  <si>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</si>
  <si>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</si>
  <si>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</si>
  <si>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</si>
  <si>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</si>
  <si>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</si>
  <si>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</si>
  <si>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</si>
  <si>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</si>
  <si>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</si>
  <si>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</si>
  <si>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</si>
  <si>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</si>
  <si>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</si>
  <si>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</si>
  <si>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</si>
  <si>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</si>
  <si>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</si>
  <si>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</si>
  <si>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</si>
  <si>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</si>
  <si>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</si>
  <si>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</si>
  <si>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</si>
  <si>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</si>
  <si>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</si>
  <si>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</si>
  <si>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</si>
  <si>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</si>
  <si>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</si>
  <si>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</si>
  <si>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</si>
  <si>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</si>
  <si>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</si>
  <si>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</si>
  <si>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</si>
  <si>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</si>
  <si>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</si>
  <si>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</si>
  <si>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</si>
  <si>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</si>
  <si>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</si>
  <si>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</si>
  <si>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</si>
  <si>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</si>
  <si>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</si>
  <si>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</si>
  <si>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</si>
  <si>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</si>
  <si>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</si>
  <si>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</si>
  <si>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</si>
  <si>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</si>
  <si>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</si>
  <si>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</si>
  <si>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</si>
  <si>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</si>
  <si>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</si>
  <si>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</si>
  <si>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</si>
  <si>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</si>
  <si>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</si>
  <si>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</si>
  <si>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</si>
  <si>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</si>
  <si>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</si>
  <si>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</si>
  <si>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</si>
  <si>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</si>
  <si>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</si>
  <si>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</si>
  <si>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</si>
  <si>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</si>
  <si>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</si>
  <si>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</si>
  <si>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</si>
  <si>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</si>
  <si>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</si>
  <si>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</si>
  <si>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</si>
  <si>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</si>
  <si>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</si>
  <si>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</si>
  <si>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</si>
  <si>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</si>
  <si>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</si>
  <si>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</si>
  <si>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</si>
  <si>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</si>
  <si>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</si>
  <si>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</si>
  <si>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</si>
  <si>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</si>
  <si>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</si>
  <si>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</si>
  <si>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</si>
  <si>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</si>
  <si>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</si>
  <si>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</si>
  <si>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</si>
  <si>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</si>
  <si>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</si>
  <si>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</si>
  <si>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</si>
  <si>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</si>
  <si>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</si>
  <si>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</si>
  <si>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</si>
  <si>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</si>
  <si>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</si>
  <si>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</si>
  <si>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</si>
  <si>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</si>
  <si>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</si>
  <si>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</si>
  <si>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</si>
  <si>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</si>
  <si>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</si>
  <si>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</si>
  <si>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</si>
  <si>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</si>
  <si>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</si>
  <si>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</si>
  <si>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</si>
  <si>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</si>
  <si>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</si>
  <si>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</si>
  <si>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</si>
  <si>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</si>
  <si>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</si>
  <si>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</si>
  <si>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</si>
  <si>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</si>
  <si>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</si>
  <si>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</si>
  <si>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</si>
  <si>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</si>
  <si>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</si>
  <si>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</si>
  <si>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</si>
  <si>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</si>
  <si>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</si>
  <si>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</si>
  <si>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</si>
  <si>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</si>
  <si>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</si>
  <si>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</si>
  <si>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</si>
  <si>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</si>
  <si>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</si>
  <si>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</si>
  <si>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</si>
  <si>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</si>
  <si>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</si>
  <si>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</si>
  <si>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</si>
  <si>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</si>
  <si>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</si>
  <si>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</si>
  <si>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</si>
  <si>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</si>
  <si>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</si>
  <si>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</si>
  <si>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</si>
  <si>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</si>
  <si>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</si>
  <si>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</si>
  <si>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</si>
  <si>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</si>
  <si>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</si>
  <si>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</si>
  <si>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</si>
  <si>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</si>
  <si>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</si>
  <si>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</si>
  <si>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</si>
  <si>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</si>
  <si>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</si>
  <si>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</si>
  <si>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</si>
  <si>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</si>
  <si>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</si>
  <si>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</si>
  <si>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</si>
  <si>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</si>
  <si>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</si>
  <si>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</si>
  <si>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</si>
  <si>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</si>
  <si>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</si>
  <si>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</si>
  <si>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</si>
  <si>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</si>
  <si>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</si>
  <si>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</si>
  <si>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</si>
  <si>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</si>
  <si>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</si>
  <si>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</si>
  <si>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</si>
  <si>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</si>
  <si>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</si>
  <si>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</si>
  <si>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</si>
  <si>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</si>
  <si>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</si>
  <si>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</si>
  <si>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</si>
  <si>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</si>
  <si>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</si>
  <si>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</si>
  <si>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</si>
  <si>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</si>
  <si>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</si>
  <si>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</si>
  <si>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</si>
  <si>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</si>
  <si>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</si>
  <si>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</si>
  <si>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</si>
  <si>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</si>
  <si>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</si>
  <si>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</si>
  <si>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</si>
  <si>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</si>
  <si>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</si>
  <si>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</si>
  <si>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</si>
  <si>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</si>
  <si>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</si>
  <si>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</si>
  <si>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</si>
  <si>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</si>
  <si>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</si>
  <si>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</si>
  <si>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</si>
  <si>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</si>
  <si>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</si>
  <si>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</si>
  <si>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</si>
  <si>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</si>
  <si>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</si>
  <si>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</si>
  <si>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</si>
  <si>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</si>
  <si>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</si>
  <si>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</si>
  <si>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</si>
  <si>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</si>
  <si>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</si>
  <si>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</si>
  <si>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</si>
  <si>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</si>
  <si>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</si>
  <si>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</si>
  <si>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</si>
  <si>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</si>
  <si>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</si>
  <si>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</si>
  <si>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</si>
  <si>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</si>
  <si>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</si>
  <si>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</si>
  <si>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</si>
  <si>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</si>
  <si>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</si>
  <si>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</si>
  <si>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</si>
  <si>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</si>
  <si>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</si>
  <si>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</si>
  <si>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</si>
  <si>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</si>
  <si>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</si>
  <si>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</si>
  <si>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</si>
  <si>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</si>
  <si>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</si>
  <si>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</si>
  <si>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</si>
  <si>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</si>
  <si>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</si>
  <si>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</si>
  <si>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</si>
  <si>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</si>
  <si>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</si>
  <si>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</si>
  <si>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</si>
  <si>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</si>
  <si>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</si>
  <si>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</si>
  <si>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</si>
  <si>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</si>
  <si>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</si>
  <si>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</si>
  <si>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</si>
  <si>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</si>
  <si>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</si>
  <si>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</si>
  <si>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</si>
  <si>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</si>
  <si>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</si>
  <si>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</si>
  <si>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</si>
  <si>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</si>
  <si>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</si>
  <si>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</si>
  <si>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</si>
  <si>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</si>
  <si>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</si>
  <si>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</si>
  <si>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</si>
  <si>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</si>
  <si>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</si>
  <si>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</si>
  <si>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</si>
  <si>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</si>
  <si>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</si>
  <si>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</si>
  <si>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</si>
  <si>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</si>
  <si>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</si>
  <si>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</si>
  <si>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</si>
  <si>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</si>
  <si>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</si>
  <si>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</si>
  <si>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</si>
  <si>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</si>
  <si>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</si>
  <si>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</si>
  <si>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</si>
  <si>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</si>
  <si>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</si>
  <si>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</si>
  <si>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</si>
  <si>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</si>
  <si>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</si>
  <si>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</si>
  <si>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</si>
  <si>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</si>
  <si>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</si>
  <si>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</si>
  <si>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</si>
  <si>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</si>
  <si>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</si>
  <si>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</si>
  <si>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</si>
  <si>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</si>
  <si>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</si>
  <si>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</si>
  <si>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</si>
  <si>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</si>
  <si>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</si>
  <si>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</si>
  <si>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</si>
  <si>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</si>
  <si>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</si>
  <si>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</si>
  <si>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</si>
  <si>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</si>
  <si>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</si>
  <si>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</si>
  <si>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</si>
  <si>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</si>
  <si>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</si>
  <si>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</si>
  <si>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</si>
  <si>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</si>
  <si>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</si>
  <si>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</si>
  <si>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</si>
  <si>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</si>
  <si>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</si>
  <si>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</si>
  <si>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</si>
  <si>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</si>
  <si>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</si>
  <si>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</si>
  <si>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</si>
  <si>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</si>
  <si>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</si>
  <si>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</si>
  <si>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</si>
  <si>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</si>
  <si>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</si>
  <si>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</si>
  <si>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</si>
  <si>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</si>
  <si>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</si>
  <si>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</si>
  <si>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</si>
  <si>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</si>
  <si>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</si>
  <si>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</si>
  <si>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</si>
  <si>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</si>
  <si>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</si>
  <si>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</si>
  <si>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</si>
  <si>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</si>
  <si>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</si>
  <si>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</si>
  <si>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</si>
  <si>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</si>
  <si>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</si>
  <si>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</si>
  <si>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</si>
  <si>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</si>
  <si>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</si>
  <si>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</si>
  <si>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</si>
  <si>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</si>
  <si>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</si>
  <si>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</si>
  <si>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</si>
  <si>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</si>
  <si>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</si>
  <si>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</si>
  <si>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</si>
  <si>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</si>
  <si>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</si>
  <si>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</si>
  <si>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</si>
  <si>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</si>
  <si>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</si>
  <si>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</si>
  <si>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</si>
  <si>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</si>
  <si>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</si>
  <si>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</si>
  <si>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</si>
  <si>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</si>
  <si>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</si>
  <si>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</si>
  <si>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</si>
  <si>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</si>
  <si>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</si>
  <si>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</si>
  <si>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</si>
  <si>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</si>
  <si>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</si>
  <si>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</si>
  <si>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</si>
  <si>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</si>
  <si>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</si>
  <si>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</si>
  <si>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</si>
  <si>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</si>
  <si>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</si>
  <si>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</si>
  <si>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</si>
  <si>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</si>
  <si>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</si>
  <si>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</si>
  <si>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</si>
  <si>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</si>
  <si>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</si>
  <si>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</si>
  <si>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</si>
  <si>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</si>
  <si>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</si>
  <si>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</si>
  <si>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</si>
  <si>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</si>
  <si>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</si>
  <si>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</si>
  <si>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</si>
  <si>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</si>
  <si>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</si>
  <si>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</si>
  <si>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</si>
  <si>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</si>
  <si>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</si>
  <si>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</si>
  <si>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</si>
  <si>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</si>
  <si>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</si>
  <si>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</si>
  <si>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</si>
  <si>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</si>
  <si>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</si>
  <si>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</si>
  <si>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</si>
  <si>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</si>
  <si>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</si>
  <si>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</si>
  <si>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</si>
  <si>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</si>
  <si>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</si>
  <si>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</si>
  <si>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</si>
  <si>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</si>
  <si>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</si>
  <si>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</si>
  <si>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</si>
  <si>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</si>
  <si>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</si>
  <si>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</si>
  <si>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</si>
  <si>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</si>
  <si>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</si>
  <si>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</si>
  <si>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</si>
  <si>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</si>
  <si>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</si>
  <si>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</si>
  <si>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</si>
  <si>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</si>
  <si>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</si>
  <si>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</si>
  <si>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</si>
  <si>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</si>
  <si>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</si>
  <si>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</si>
  <si>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</si>
  <si>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</si>
  <si>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</si>
  <si>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</si>
  <si>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</si>
  <si>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</si>
  <si>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</si>
  <si>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</si>
  <si>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</si>
  <si>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</si>
  <si>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</si>
  <si>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</si>
  <si>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</si>
  <si>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</si>
  <si>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</si>
  <si>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</si>
  <si>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</si>
  <si>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</si>
  <si>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</si>
  <si>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</si>
  <si>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</si>
  <si>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</si>
  <si>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</si>
  <si>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</si>
  <si>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</si>
  <si>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</si>
  <si>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</si>
  <si>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</si>
  <si>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</si>
  <si>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</si>
  <si>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</si>
  <si>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</si>
  <si>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</si>
  <si>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</si>
  <si>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</si>
  <si>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</si>
  <si>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</si>
  <si>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</si>
  <si>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</si>
  <si>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</si>
  <si>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</si>
  <si>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</si>
  <si>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</si>
  <si>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</si>
  <si>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</si>
  <si>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</si>
  <si>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</si>
  <si>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</si>
  <si>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</si>
  <si>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</si>
  <si>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</si>
  <si>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</si>
  <si>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</si>
  <si>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</si>
  <si>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</si>
  <si>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</si>
  <si>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</si>
  <si>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</si>
  <si>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</si>
  <si>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</si>
  <si>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</si>
  <si>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</si>
  <si>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</si>
  <si>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</si>
  <si>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</si>
  <si>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</si>
  <si>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</si>
  <si>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</si>
  <si>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</si>
  <si>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</si>
  <si>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</si>
  <si>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</si>
  <si>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</si>
  <si>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</si>
  <si>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</si>
  <si>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</si>
  <si>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</si>
  <si>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</si>
  <si>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</si>
  <si>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</si>
  <si>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</si>
  <si>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</si>
  <si>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</si>
  <si>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</si>
  <si>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</si>
  <si>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</si>
  <si>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</si>
  <si>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</si>
  <si>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</si>
  <si>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</si>
  <si>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</si>
  <si>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</si>
  <si>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</si>
  <si>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</si>
  <si>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</si>
  <si>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</si>
  <si>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</si>
  <si>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</si>
  <si>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</si>
  <si>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</si>
  <si>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</si>
  <si>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</si>
  <si>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</si>
  <si>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</si>
  <si>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</si>
  <si>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</si>
  <si>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</si>
  <si>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</si>
  <si>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</si>
  <si>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</si>
  <si>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</si>
  <si>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</si>
  <si>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</si>
  <si>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</si>
  <si>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</si>
  <si>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</si>
  <si>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</si>
  <si>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</si>
  <si>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</si>
  <si>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</si>
  <si>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</si>
  <si>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</si>
  <si>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</si>
  <si>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</si>
  <si>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</si>
  <si>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</si>
  <si>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</si>
  <si>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</si>
  <si>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</si>
  <si>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</si>
  <si>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</si>
  <si>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</si>
  <si>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</si>
  <si>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</si>
  <si>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</si>
  <si>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</si>
  <si>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</si>
  <si>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</si>
  <si>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</si>
  <si>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</si>
  <si>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</si>
  <si>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</si>
  <si>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</si>
  <si>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</si>
  <si>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</si>
  <si>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</si>
  <si>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</si>
  <si>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</si>
  <si>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</si>
  <si>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</si>
  <si>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</si>
  <si>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</si>
  <si>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</si>
  <si>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</si>
  <si>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</si>
  <si>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</si>
  <si>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</si>
  <si>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</si>
  <si>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</si>
  <si>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</si>
  <si>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</si>
  <si>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</si>
  <si>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</si>
  <si>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</si>
  <si>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</si>
  <si>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</si>
  <si>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</si>
  <si>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</si>
  <si>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</si>
  <si>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</si>
  <si>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</si>
  <si>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</si>
  <si>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</si>
  <si>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</si>
  <si>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</si>
  <si>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</si>
  <si>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</si>
  <si>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</si>
  <si>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</si>
  <si>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</si>
  <si>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</si>
  <si>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</si>
  <si>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</si>
  <si>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</si>
  <si>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</si>
  <si>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</si>
  <si>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</si>
  <si>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</si>
  <si>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</si>
  <si>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</si>
  <si>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</si>
  <si>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</si>
  <si>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</si>
  <si>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</si>
  <si>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</si>
  <si>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</si>
  <si>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</si>
  <si>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</si>
  <si>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</si>
  <si>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</si>
  <si>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</si>
  <si>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</si>
  <si>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</si>
  <si>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</si>
  <si>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</si>
  <si>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</si>
  <si>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</si>
  <si>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</si>
  <si>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</si>
  <si>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</si>
  <si>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</si>
  <si>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</si>
  <si>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</si>
  <si>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</si>
  <si>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</si>
  <si>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</si>
  <si>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</si>
  <si>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</si>
  <si>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</si>
  <si>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</si>
  <si>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</si>
  <si>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</si>
  <si>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</si>
  <si>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</si>
  <si>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</si>
  <si>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</si>
  <si>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</si>
  <si>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</si>
  <si>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</si>
  <si>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</si>
  <si>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</si>
  <si>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</si>
  <si>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</si>
  <si>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</si>
  <si>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</si>
  <si>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</si>
  <si>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</si>
  <si>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</si>
  <si>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</si>
  <si>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</si>
  <si>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</si>
  <si>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</si>
  <si>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</si>
  <si>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</si>
  <si>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</si>
  <si>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</si>
  <si>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</si>
  <si>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</si>
  <si>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</si>
  <si>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</si>
  <si>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</si>
  <si>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</si>
  <si>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</si>
  <si>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</si>
  <si>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</si>
  <si>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</si>
  <si>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</si>
  <si>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</si>
  <si>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</si>
  <si>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</si>
  <si>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</si>
  <si>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</si>
  <si>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</si>
  <si>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</si>
  <si>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</si>
  <si>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</si>
  <si>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</si>
  <si>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</si>
  <si>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</si>
  <si>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</si>
  <si>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</si>
  <si>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</si>
  <si>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</si>
  <si>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</si>
  <si>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</si>
  <si>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</si>
  <si>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</si>
  <si>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</si>
  <si>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</si>
  <si>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</si>
  <si>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</si>
  <si>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</si>
  <si>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</si>
  <si>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</si>
  <si>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</si>
  <si>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</si>
  <si>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</si>
  <si>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</si>
  <si>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</si>
  <si>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</si>
  <si>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</si>
  <si>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</si>
  <si>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</si>
  <si>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</si>
  <si>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</si>
  <si>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</si>
  <si>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</si>
  <si>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</si>
  <si>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</si>
  <si>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</si>
  <si>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</si>
  <si>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</si>
  <si>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</si>
  <si>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</si>
  <si>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</si>
  <si>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</si>
  <si>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</si>
  <si>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</si>
  <si>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</si>
  <si>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</si>
  <si>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</si>
  <si>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</si>
  <si>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</si>
  <si>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</si>
  <si>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</si>
  <si>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</si>
  <si>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</si>
  <si>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</si>
  <si>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</si>
  <si>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</si>
  <si>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</si>
  <si>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</si>
  <si>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</si>
  <si>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</si>
  <si>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</si>
  <si>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</si>
  <si>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</si>
  <si>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</si>
  <si>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</si>
  <si>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</si>
  <si>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</si>
  <si>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</si>
  <si>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</si>
  <si>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</si>
  <si>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</si>
  <si>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</si>
  <si>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</si>
  <si>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</si>
  <si>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</si>
  <si>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</si>
  <si>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</si>
  <si>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</si>
  <si>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</si>
  <si>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</si>
  <si>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</si>
  <si>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</si>
  <si>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</si>
  <si>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</si>
  <si>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</si>
  <si>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</si>
  <si>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</si>
  <si>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</si>
  <si>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</si>
  <si>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</si>
  <si>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</si>
  <si>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</si>
  <si>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</si>
  <si>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</si>
  <si>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</si>
  <si>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</si>
  <si>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</si>
  <si>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</si>
  <si>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</si>
  <si>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</si>
  <si>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</si>
  <si>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</si>
  <si>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</si>
  <si>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</si>
  <si>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</si>
  <si>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</si>
  <si>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</si>
  <si>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</si>
  <si>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</si>
  <si>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</si>
  <si>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</si>
  <si>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</si>
  <si>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</si>
  <si>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</si>
  <si>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</si>
  <si>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</si>
  <si>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</si>
  <si>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</si>
  <si>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</si>
  <si>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</si>
  <si>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</si>
  <si>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</si>
  <si>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</si>
  <si>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</si>
  <si>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</si>
  <si>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</si>
  <si>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</si>
  <si>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</si>
  <si>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</si>
  <si>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</si>
  <si>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</si>
  <si>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</si>
  <si>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</si>
  <si>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</si>
  <si>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</si>
  <si>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</si>
  <si>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</si>
  <si>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</si>
  <si>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</si>
  <si>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</si>
  <si>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</si>
  <si>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</si>
  <si>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</si>
  <si>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</si>
  <si>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</si>
  <si>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</si>
  <si>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</si>
  <si>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</si>
  <si>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</si>
  <si>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</si>
  <si>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</si>
  <si>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</si>
  <si>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</si>
  <si>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</si>
  <si>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</si>
  <si>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</si>
  <si>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</si>
  <si>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</si>
  <si>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</si>
  <si>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</si>
  <si>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</si>
  <si>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</si>
  <si>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</si>
  <si>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</si>
  <si>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</si>
  <si>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</si>
  <si>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</si>
  <si>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</si>
  <si>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</si>
  <si>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</si>
  <si>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</si>
  <si>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</si>
  <si>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</si>
  <si>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</si>
  <si>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</si>
  <si>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</si>
  <si>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</si>
  <si>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</si>
  <si>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</si>
  <si>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</si>
  <si>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</si>
  <si>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</si>
  <si>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</si>
  <si>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</si>
  <si>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</si>
  <si>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</si>
  <si>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</si>
  <si>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</si>
  <si>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</si>
  <si>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</si>
  <si>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</si>
  <si>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</si>
  <si>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</si>
  <si>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</si>
  <si>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</si>
  <si>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</si>
  <si>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</si>
  <si>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</si>
  <si>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</si>
  <si>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</si>
  <si>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</si>
  <si>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</si>
  <si>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</si>
  <si>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</si>
  <si>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</si>
  <si>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</si>
  <si>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</si>
  <si>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</si>
  <si>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</si>
  <si>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</si>
  <si>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</si>
  <si>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</si>
  <si>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</si>
  <si>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</si>
  <si>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</si>
  <si>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</si>
  <si>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</si>
  <si>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</si>
  <si>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</si>
  <si>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</si>
  <si>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</si>
  <si>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</si>
  <si>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</si>
  <si>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</si>
  <si>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</si>
  <si>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</si>
  <si>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</si>
  <si>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</si>
  <si>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</si>
  <si>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</si>
  <si>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</si>
  <si>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</si>
  <si>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</si>
  <si>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</si>
  <si>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</si>
  <si>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</si>
  <si>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</si>
  <si>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</si>
  <si>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</si>
  <si>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</si>
  <si>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</si>
  <si>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</si>
  <si>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</si>
  <si>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</si>
  <si>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</si>
  <si>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</si>
  <si>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</si>
  <si>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</si>
  <si>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</si>
  <si>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</si>
  <si>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</si>
  <si>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</si>
  <si>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</si>
  <si>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</si>
  <si>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</si>
  <si>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</si>
  <si>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</si>
  <si>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</si>
  <si>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</si>
  <si>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</si>
  <si>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</si>
  <si>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</si>
  <si>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</si>
  <si>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</si>
  <si>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</si>
  <si>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</si>
  <si>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</si>
  <si>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</si>
  <si>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</si>
  <si>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</si>
  <si>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</si>
  <si>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</si>
  <si>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</si>
  <si>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</si>
  <si>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</si>
  <si>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</si>
  <si>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</si>
  <si>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</si>
  <si>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</si>
  <si>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</si>
  <si>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</si>
  <si>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</si>
  <si>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</si>
  <si>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</si>
  <si>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</si>
  <si>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</si>
  <si>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</si>
  <si>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</si>
  <si>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</si>
  <si>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</si>
  <si>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</si>
  <si>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</si>
  <si>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</si>
  <si>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</si>
  <si>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</si>
  <si>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</si>
  <si>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</si>
  <si>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</si>
  <si>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</si>
  <si>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</si>
  <si>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</si>
  <si>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</si>
  <si>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</si>
  <si>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</si>
  <si>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</si>
  <si>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</si>
  <si>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</si>
  <si>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</si>
  <si>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</si>
  <si>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</si>
  <si>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</si>
  <si>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</si>
  <si>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</si>
  <si>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</si>
  <si>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</si>
  <si>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</si>
  <si>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</si>
  <si>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</si>
  <si>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</si>
  <si>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</si>
  <si>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</si>
  <si>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</si>
  <si>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</si>
  <si>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</si>
  <si>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</si>
  <si>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</si>
  <si>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</si>
  <si>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</si>
  <si>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</si>
  <si>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</si>
  <si>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</si>
  <si>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</si>
  <si>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</si>
  <si>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</si>
  <si>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</si>
  <si>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</si>
  <si>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</si>
  <si>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</si>
  <si>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</si>
  <si>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</si>
  <si>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</si>
  <si>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</si>
  <si>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</si>
  <si>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</si>
  <si>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</si>
  <si>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</si>
  <si>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</si>
  <si>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</si>
  <si>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</si>
  <si>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</si>
  <si>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</si>
  <si>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</si>
  <si>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</si>
  <si>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</si>
  <si>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</si>
  <si>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</si>
  <si>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</si>
  <si>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</si>
  <si>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</si>
  <si>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</si>
  <si>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</si>
  <si>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</si>
  <si>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</si>
  <si>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</si>
  <si>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</si>
  <si>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</si>
  <si>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</si>
  <si>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</si>
  <si>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</si>
  <si>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</si>
  <si>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</si>
  <si>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</si>
  <si>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</si>
  <si>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</si>
  <si>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</si>
  <si>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</si>
  <si>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</si>
  <si>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</si>
  <si>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</si>
  <si>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</si>
  <si>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</si>
  <si>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</si>
  <si>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</si>
  <si>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</si>
  <si>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</si>
  <si>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</si>
  <si>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</si>
  <si>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</si>
  <si>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</si>
  <si>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</si>
  <si>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</si>
  <si>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</si>
  <si>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</si>
  <si>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</si>
  <si>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</si>
  <si>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</si>
  <si>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</si>
  <si>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</si>
  <si>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</si>
  <si>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</si>
  <si>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</si>
  <si>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</si>
  <si>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</si>
  <si>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</si>
  <si>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</si>
  <si>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</si>
  <si>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</si>
  <si>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</si>
  <si>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</si>
  <si>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</si>
  <si>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</si>
  <si>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</si>
  <si>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</si>
  <si>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</si>
  <si>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</si>
  <si>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</si>
  <si>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</si>
  <si>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</si>
  <si>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</si>
  <si>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</si>
  <si>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</si>
  <si>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</si>
  <si>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</si>
  <si>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</si>
  <si>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</si>
  <si>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</si>
  <si>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</si>
  <si>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</si>
  <si>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</si>
  <si>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</si>
  <si>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</si>
  <si>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</si>
  <si>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</si>
  <si>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</si>
  <si>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</si>
  <si>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</si>
  <si>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</si>
  <si>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</si>
  <si>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</si>
  <si>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</si>
  <si>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</si>
  <si>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</si>
  <si>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</si>
  <si>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</si>
  <si>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</si>
  <si>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</si>
  <si>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</si>
  <si>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</si>
  <si>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</si>
  <si>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</si>
  <si>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</si>
  <si>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</si>
  <si>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</si>
  <si>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</si>
  <si>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</si>
  <si>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</si>
  <si>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</si>
  <si>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</si>
  <si>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</si>
  <si>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</si>
  <si>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</si>
  <si>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</si>
  <si>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</si>
  <si>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</si>
  <si>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</si>
  <si>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</si>
  <si>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</si>
  <si>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</si>
  <si>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</si>
  <si>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</si>
  <si>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</si>
  <si>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</si>
  <si>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</si>
  <si>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</si>
  <si>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</si>
  <si>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</si>
  <si>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</si>
  <si>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</si>
  <si>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</si>
  <si>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</si>
  <si>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</si>
  <si>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</si>
  <si>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</si>
  <si>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</si>
  <si>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</si>
  <si>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</si>
  <si>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</si>
  <si>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</si>
  <si>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</si>
  <si>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</si>
  <si>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</si>
  <si>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</si>
  <si>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</si>
  <si>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</si>
  <si>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</si>
  <si>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</si>
  <si>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</si>
  <si>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</si>
  <si>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</si>
  <si>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</si>
  <si>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</si>
  <si>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</si>
  <si>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</si>
  <si>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</si>
  <si>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</si>
  <si>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</si>
  <si>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</si>
  <si>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</si>
  <si>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</si>
  <si>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</si>
  <si>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</si>
  <si>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</si>
  <si>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</si>
  <si>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</si>
  <si>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</si>
  <si>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</si>
  <si>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</si>
  <si>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</si>
  <si>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</si>
  <si>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</si>
  <si>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</si>
  <si>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</si>
  <si>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</si>
  <si>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</si>
  <si>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</si>
  <si>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</si>
  <si>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</si>
  <si>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</si>
  <si>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</si>
  <si>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</si>
  <si>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</si>
  <si>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</si>
  <si>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</si>
  <si>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</si>
  <si>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</si>
  <si>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</si>
  <si>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</si>
  <si>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</si>
  <si>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</si>
  <si>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</si>
  <si>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</si>
  <si>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</si>
  <si>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</si>
  <si>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</si>
  <si>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</si>
  <si>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</si>
  <si>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</si>
  <si>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</si>
  <si>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</si>
  <si>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</si>
  <si>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</si>
  <si>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</si>
  <si>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</si>
  <si>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</si>
  <si>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</si>
  <si>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</si>
  <si>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</si>
  <si>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</si>
  <si>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</si>
  <si>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</si>
  <si>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</si>
  <si>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</si>
  <si>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</si>
  <si>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</si>
  <si>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</si>
  <si>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</si>
  <si>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</si>
  <si>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</si>
  <si>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</si>
  <si>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</si>
  <si>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</si>
  <si>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</si>
  <si>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</si>
  <si>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</si>
  <si>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</si>
  <si>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</si>
  <si>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</si>
  <si>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</si>
  <si>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</si>
  <si>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</si>
  <si>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</si>
  <si>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</si>
  <si>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</si>
  <si>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</si>
  <si>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</si>
  <si>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</si>
  <si>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</si>
  <si>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</si>
  <si>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</si>
  <si>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</si>
  <si>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</si>
  <si>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</si>
  <si>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</si>
  <si>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</si>
  <si>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</si>
  <si>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</si>
  <si>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</si>
  <si>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</si>
  <si>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</si>
  <si>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</si>
  <si>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</si>
  <si>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</si>
  <si>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</si>
  <si>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</si>
  <si>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</si>
  <si>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</si>
  <si>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</si>
  <si>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</si>
  <si>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</si>
  <si>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</si>
  <si>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</si>
  <si>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</si>
  <si>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</si>
  <si>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</si>
  <si>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</si>
  <si>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</si>
  <si>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</si>
  <si>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</si>
  <si>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</si>
  <si>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</si>
  <si>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</si>
  <si>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</si>
  <si>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</si>
  <si>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</si>
  <si>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</si>
  <si>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</si>
  <si>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</si>
  <si>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</si>
  <si>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</si>
  <si>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</si>
  <si>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</si>
  <si>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</si>
  <si>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</si>
  <si>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</si>
  <si>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</si>
  <si>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</si>
  <si>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</si>
  <si>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</si>
  <si>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</si>
  <si>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</si>
  <si>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</si>
  <si>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</si>
  <si>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</si>
  <si>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</si>
  <si>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</si>
  <si>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</si>
  <si>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</si>
  <si>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</si>
  <si>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</si>
  <si>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</si>
  <si>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</si>
  <si>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</si>
  <si>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</si>
  <si>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</si>
  <si>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</si>
  <si>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</si>
  <si>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</si>
  <si>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</si>
  <si>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</si>
  <si>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</si>
  <si>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</si>
  <si>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</si>
  <si>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</si>
  <si>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</si>
  <si>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</si>
  <si>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</si>
  <si>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</si>
  <si>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</si>
  <si>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</si>
  <si>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</si>
  <si>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</si>
  <si>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</si>
  <si>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</si>
  <si>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</si>
  <si>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</si>
  <si>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</si>
  <si>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</si>
  <si>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</si>
  <si>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</si>
  <si>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</si>
  <si>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</si>
  <si>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</si>
  <si>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</si>
  <si>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</si>
  <si>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</si>
  <si>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</si>
  <si>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</si>
  <si>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</si>
  <si>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</si>
  <si>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</si>
  <si>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</si>
  <si>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</si>
  <si>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</si>
  <si>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</si>
  <si>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</si>
  <si>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</si>
  <si>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</si>
  <si>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</si>
  <si>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</si>
  <si>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</si>
  <si>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</si>
  <si>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</si>
  <si>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</si>
  <si>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</si>
  <si>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</si>
  <si>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</si>
  <si>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</si>
  <si>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</si>
  <si>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</si>
  <si>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</si>
  <si>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</si>
  <si>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</si>
  <si>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</si>
  <si>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</si>
  <si>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</si>
  <si>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</si>
  <si>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</si>
  <si>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</si>
  <si>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</si>
  <si>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</si>
  <si>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</si>
  <si>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</si>
  <si>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</si>
  <si>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</si>
  <si>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</si>
  <si>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</si>
  <si>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</si>
  <si>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</si>
  <si>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</si>
  <si>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</si>
  <si>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</si>
  <si>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</si>
  <si>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</si>
  <si>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</si>
  <si>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</si>
  <si>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</si>
  <si>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</si>
  <si>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</si>
  <si>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</si>
  <si>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</si>
  <si>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</si>
  <si>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</si>
  <si>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</si>
  <si>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</si>
  <si>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</si>
  <si>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</si>
  <si>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</si>
  <si>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</si>
  <si>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</si>
  <si>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</si>
  <si>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</si>
  <si>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</si>
  <si>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</si>
  <si>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</si>
  <si>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</si>
  <si>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</si>
  <si>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</si>
  <si>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</si>
  <si>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</si>
  <si>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</si>
  <si>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</si>
  <si>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</si>
  <si>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</si>
  <si>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</si>
  <si>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</si>
  <si>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</si>
  <si>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</si>
  <si>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</si>
  <si>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</si>
  <si>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</si>
  <si>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</si>
  <si>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</si>
  <si>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</si>
  <si>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</si>
  <si>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</si>
  <si>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</si>
  <si>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</si>
  <si>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</si>
  <si>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</si>
  <si>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</si>
  <si>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</si>
  <si>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</si>
  <si>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</si>
  <si>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</si>
  <si>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</si>
  <si>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</si>
  <si>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</si>
  <si>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</si>
  <si>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</si>
  <si>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</si>
  <si>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</si>
  <si>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</si>
  <si>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</si>
  <si>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</si>
  <si>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</si>
  <si>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</si>
  <si>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</si>
  <si>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</si>
  <si>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</si>
  <si>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</si>
  <si>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</si>
  <si>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</si>
  <si>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</si>
  <si>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</si>
  <si>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</si>
  <si>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</si>
  <si>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</si>
  <si>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</si>
  <si>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</si>
  <si>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</si>
  <si>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</si>
  <si>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</si>
  <si>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</si>
  <si>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</si>
  <si>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</si>
  <si>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</si>
  <si>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</si>
  <si>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</si>
  <si>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</si>
  <si>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</si>
  <si>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</si>
  <si>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</si>
  <si>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</si>
  <si>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</si>
  <si>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</si>
  <si>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</si>
  <si>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</si>
  <si>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</si>
  <si>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</si>
  <si>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</si>
  <si>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</si>
  <si>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</si>
  <si>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</si>
  <si>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</si>
  <si>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</si>
  <si>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</si>
  <si>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</si>
  <si>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</si>
  <si>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</si>
  <si>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</si>
  <si>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</si>
  <si>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</si>
  <si>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</si>
  <si>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</si>
  <si>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</si>
  <si>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</si>
  <si>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</si>
  <si>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</si>
  <si>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</si>
  <si>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</si>
  <si>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</si>
  <si>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</si>
  <si>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</si>
  <si>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</si>
  <si>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</si>
  <si>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</si>
  <si>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</si>
  <si>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</si>
  <si>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</si>
  <si>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</si>
  <si>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</si>
  <si>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</si>
  <si>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</si>
  <si>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</si>
  <si>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</si>
  <si>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</si>
  <si>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</si>
  <si>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</si>
  <si>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</si>
  <si>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</si>
  <si>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</si>
  <si>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</si>
  <si>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</si>
  <si>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</si>
  <si>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</si>
  <si>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</si>
  <si>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</si>
  <si>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</si>
  <si>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</si>
  <si>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</si>
  <si>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</si>
  <si>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</si>
  <si>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</si>
  <si>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</si>
  <si>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</si>
  <si>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</si>
  <si>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</si>
  <si>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</si>
  <si>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</si>
  <si>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</si>
  <si>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</si>
  <si>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</si>
  <si>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</si>
  <si>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</si>
  <si>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</si>
  <si>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</si>
  <si>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</si>
  <si>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</si>
  <si>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</si>
  <si>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</si>
  <si>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</si>
  <si>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</si>
  <si>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</si>
  <si>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</si>
  <si>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</si>
  <si>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</si>
  <si>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</si>
  <si>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</si>
  <si>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</si>
  <si>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</si>
  <si>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</si>
  <si>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</si>
  <si>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</si>
  <si>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</si>
  <si>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</si>
  <si>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</si>
  <si>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</si>
  <si>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</si>
  <si>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</si>
  <si>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</si>
  <si>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</si>
  <si>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</si>
  <si>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</si>
  <si>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</si>
  <si>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</si>
  <si>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</si>
  <si>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</si>
  <si>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</si>
  <si>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</si>
  <si>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</si>
  <si>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</si>
  <si>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</si>
  <si>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</si>
  <si>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</si>
  <si>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</si>
  <si>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</si>
  <si>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</si>
  <si>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</si>
  <si>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</si>
  <si>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</si>
  <si>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</si>
  <si>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</si>
  <si>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</si>
  <si>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</si>
  <si>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</si>
  <si>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</si>
  <si>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</si>
  <si>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</si>
  <si>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</si>
  <si>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</si>
  <si>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</si>
  <si>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</si>
  <si>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</si>
  <si>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</si>
  <si>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</si>
  <si>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</si>
  <si>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</si>
  <si>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</si>
  <si>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</si>
  <si>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</si>
  <si>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</si>
  <si>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</si>
  <si>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</si>
  <si>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</si>
  <si>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</si>
  <si>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</si>
  <si>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</si>
  <si>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</si>
  <si>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</si>
  <si>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</si>
  <si>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</si>
  <si>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</si>
  <si>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</si>
  <si>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</si>
  <si>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</si>
  <si>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</si>
  <si>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</si>
  <si>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</si>
  <si>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</si>
  <si>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</si>
  <si>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</si>
  <si>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</si>
  <si>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</si>
  <si>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</si>
  <si>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</si>
  <si>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</si>
  <si>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</si>
  <si>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</si>
  <si>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</si>
  <si>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</si>
  <si>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</si>
  <si>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</si>
  <si>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</si>
  <si>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</si>
  <si>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</si>
  <si>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</si>
  <si>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</si>
  <si>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</si>
  <si>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</si>
  <si>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</si>
  <si>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</si>
  <si>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</si>
  <si>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</si>
  <si>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</si>
  <si>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</si>
  <si>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</si>
  <si>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</si>
  <si>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</si>
  <si>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</si>
  <si>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</si>
  <si>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</si>
  <si>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</si>
  <si>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</si>
  <si>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</si>
  <si>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</si>
  <si>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</si>
  <si>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</si>
  <si>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</si>
  <si>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</si>
  <si>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</si>
  <si>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</si>
  <si>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</si>
  <si>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</si>
  <si>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</si>
  <si>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</si>
  <si>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</si>
  <si>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</si>
  <si>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</si>
  <si>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</si>
  <si>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</si>
  <si>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</si>
  <si>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</si>
  <si>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</si>
  <si>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</si>
  <si>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</si>
  <si>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</si>
  <si>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</si>
  <si>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</si>
  <si>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</si>
  <si>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</si>
  <si>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</si>
  <si>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</si>
  <si>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</si>
  <si>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</si>
  <si>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</si>
  <si>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</si>
  <si>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</si>
  <si>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</si>
  <si>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</si>
  <si>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</si>
  <si>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</si>
  <si>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</si>
  <si>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</si>
  <si>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</si>
  <si>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</si>
  <si>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</si>
  <si>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</si>
  <si>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</si>
  <si>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</si>
  <si>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</si>
  <si>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</si>
  <si>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</si>
  <si>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</si>
  <si>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</si>
  <si>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</si>
  <si>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</si>
  <si>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</si>
  <si>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</si>
  <si>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</si>
  <si>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</si>
  <si>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</si>
  <si>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</si>
  <si>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</si>
  <si>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</si>
  <si>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</si>
  <si>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</si>
  <si>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</si>
  <si>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</si>
  <si>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</si>
  <si>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</si>
  <si>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</si>
  <si>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</si>
  <si>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</si>
  <si>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</si>
  <si>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</si>
  <si>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</si>
  <si>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</si>
  <si>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</si>
  <si>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</si>
  <si>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</si>
  <si>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</si>
  <si>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</si>
  <si>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</si>
  <si>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</si>
  <si>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</si>
  <si>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</si>
  <si>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</si>
  <si>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</si>
  <si>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</si>
  <si>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</si>
  <si>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</si>
  <si>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</si>
  <si>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</si>
  <si>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</si>
  <si>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</si>
  <si>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</si>
  <si>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</si>
  <si>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</si>
  <si>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</si>
  <si>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</si>
  <si>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</si>
  <si>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</si>
  <si>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</si>
  <si>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</si>
  <si>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</si>
  <si>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</si>
  <si>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</si>
  <si>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</si>
  <si>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</si>
  <si>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</si>
  <si>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</si>
  <si>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</si>
  <si>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</si>
  <si>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</si>
  <si>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</si>
  <si>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</si>
  <si>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</si>
  <si>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</si>
  <si>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</si>
  <si>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</si>
  <si>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</si>
  <si>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</si>
  <si>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</si>
  <si>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</si>
  <si>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</si>
  <si>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</si>
  <si>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</si>
  <si>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</si>
  <si>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</si>
  <si>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</si>
  <si>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</si>
  <si>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</si>
  <si>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</si>
  <si>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</si>
  <si>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</si>
  <si>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</si>
  <si>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</si>
  <si>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</si>
  <si>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</si>
  <si>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</si>
  <si>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</si>
  <si>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</si>
  <si>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</si>
  <si>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</si>
  <si>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</si>
  <si>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</si>
  <si>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</si>
  <si>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</si>
  <si>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</si>
  <si>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</si>
  <si>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</si>
  <si>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</si>
  <si>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</si>
  <si>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</si>
  <si>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</si>
  <si>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</si>
  <si>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</si>
  <si>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</si>
  <si>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</si>
  <si>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</si>
  <si>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</si>
  <si>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</si>
  <si>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</si>
  <si>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</si>
  <si>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</si>
  <si>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</si>
  <si>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</si>
  <si>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</si>
  <si>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</si>
  <si>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</si>
  <si>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</si>
  <si>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</si>
  <si>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</si>
  <si>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</si>
  <si>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</si>
  <si>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</si>
  <si>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</si>
  <si>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</si>
  <si>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</si>
  <si>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</si>
  <si>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</si>
  <si>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</si>
  <si>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</si>
  <si>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</si>
  <si>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</si>
  <si>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</si>
  <si>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</si>
  <si>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</si>
  <si>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</si>
  <si>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</si>
  <si>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</si>
  <si>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</si>
  <si>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</si>
  <si>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</si>
  <si>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</si>
  <si>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</si>
  <si>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</si>
  <si>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</si>
  <si>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</si>
  <si>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</si>
  <si>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</si>
  <si>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</si>
  <si>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</si>
  <si>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</si>
  <si>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</si>
  <si>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</si>
  <si>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</si>
  <si>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</si>
  <si>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</si>
  <si>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</si>
  <si>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</si>
  <si>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</si>
  <si>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</si>
  <si>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</si>
  <si>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</si>
  <si>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</si>
  <si>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</si>
  <si>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</si>
  <si>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</si>
  <si>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</si>
  <si>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</si>
  <si>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</si>
  <si>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</si>
  <si>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</si>
  <si>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</si>
  <si>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</si>
  <si>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</si>
  <si>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</si>
  <si>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</si>
  <si>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</si>
  <si>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</si>
  <si>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</si>
  <si>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</si>
  <si>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</si>
  <si>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</si>
  <si>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</si>
  <si>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</si>
  <si>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</si>
  <si>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</si>
  <si>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</si>
  <si>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</si>
  <si>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</si>
  <si>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</si>
  <si>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</si>
  <si>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</si>
  <si>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</si>
  <si>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</si>
  <si>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</si>
  <si>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</si>
  <si>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</si>
  <si>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</si>
  <si>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</si>
  <si>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</si>
  <si>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</si>
  <si>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</si>
  <si>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</si>
  <si>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</si>
  <si>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</si>
  <si>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</si>
  <si>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</si>
  <si>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</si>
  <si>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</si>
  <si>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</si>
  <si>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</si>
  <si>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</si>
  <si>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</si>
  <si>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</si>
  <si>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</si>
  <si>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</si>
  <si>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</si>
  <si>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</si>
  <si>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</si>
  <si>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</si>
  <si>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</si>
  <si>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</si>
  <si>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</si>
  <si>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</si>
  <si>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</si>
  <si>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</si>
  <si>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</si>
  <si>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</si>
  <si>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</si>
  <si>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</si>
  <si>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</si>
  <si>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</si>
  <si>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</si>
  <si>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</si>
  <si>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</si>
  <si>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</si>
  <si>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</si>
  <si>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</si>
  <si>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</si>
  <si>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</si>
  <si>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</si>
  <si>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</si>
  <si>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</si>
  <si>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</si>
  <si>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</si>
  <si>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</si>
  <si>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</si>
  <si>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</si>
  <si>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</si>
  <si>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</si>
  <si>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</si>
  <si>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</si>
  <si>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</si>
  <si>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</si>
  <si>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</si>
  <si>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</si>
  <si>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</si>
  <si>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</si>
  <si>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</si>
  <si>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</si>
  <si>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</si>
  <si>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</si>
  <si>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</si>
  <si>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</si>
  <si>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</si>
  <si>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</si>
  <si>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</si>
  <si>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</si>
  <si>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</si>
  <si>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</si>
  <si>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</si>
  <si>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</si>
  <si>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</si>
  <si>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</si>
  <si>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</si>
  <si>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</si>
  <si>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</si>
  <si>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</si>
  <si>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</si>
  <si>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</si>
  <si>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</si>
  <si>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</si>
  <si>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</si>
  <si>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</si>
  <si>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</si>
  <si>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</si>
  <si>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</si>
  <si>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</si>
  <si>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</si>
  <si>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</si>
  <si>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</si>
  <si>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</si>
  <si>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</si>
  <si>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</si>
  <si>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</si>
  <si>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</si>
  <si>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</si>
  <si>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</si>
  <si>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</si>
  <si>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</si>
  <si>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</si>
  <si>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</si>
  <si>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</si>
  <si>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</si>
  <si>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</si>
  <si>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</si>
  <si>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</si>
  <si>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</si>
  <si>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</si>
  <si>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</si>
  <si>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</si>
  <si>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</si>
  <si>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</si>
  <si>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</si>
  <si>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</si>
  <si>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</si>
  <si>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</si>
  <si>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</si>
  <si>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</si>
  <si>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</si>
  <si>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</si>
  <si>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</si>
  <si>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</si>
  <si>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</si>
  <si>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</si>
  <si>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</si>
  <si>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</si>
  <si>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</si>
  <si>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</si>
  <si>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</si>
  <si>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</si>
  <si>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</si>
  <si>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</si>
  <si>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</si>
  <si>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</si>
  <si>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</si>
  <si>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</si>
  <si>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</si>
  <si>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</si>
  <si>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</si>
  <si>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</si>
  <si>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</si>
  <si>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</si>
  <si>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</si>
  <si>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</si>
  <si>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</si>
  <si>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</si>
  <si>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</si>
  <si>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</si>
  <si>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</si>
  <si>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</si>
  <si>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</si>
  <si>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</si>
  <si>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</si>
  <si>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</si>
  <si>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</si>
  <si>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</si>
  <si>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</si>
  <si>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</si>
  <si>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</si>
  <si>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</si>
  <si>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</si>
  <si>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</si>
  <si>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</si>
  <si>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</si>
  <si>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</si>
  <si>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</si>
  <si>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</si>
  <si>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</si>
  <si>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</si>
  <si>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</si>
  <si>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</si>
  <si>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</si>
  <si>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</si>
  <si>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</si>
  <si>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</si>
  <si>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</si>
  <si>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</si>
  <si>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</si>
  <si>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</si>
  <si>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</si>
  <si>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</si>
  <si>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</si>
  <si>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</si>
  <si>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</si>
  <si>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</si>
  <si>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</si>
  <si>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</si>
  <si>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</si>
  <si>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</si>
  <si>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</si>
  <si>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</si>
  <si>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</si>
  <si>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</si>
  <si>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</si>
  <si>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</si>
  <si>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</si>
  <si>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</si>
  <si>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</si>
  <si>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</si>
  <si>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</si>
  <si>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</si>
  <si>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</si>
  <si>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</si>
  <si>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</si>
  <si>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</si>
  <si>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</si>
  <si>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</si>
  <si>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</si>
  <si>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</si>
  <si>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</si>
  <si>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</si>
  <si>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</si>
  <si>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</si>
  <si>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</si>
  <si>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</si>
  <si>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</si>
  <si>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</si>
  <si>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</si>
  <si>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</si>
  <si>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</si>
  <si>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</si>
  <si>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</si>
  <si>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</si>
  <si>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</si>
  <si>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</si>
  <si>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</si>
  <si>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</si>
  <si>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</si>
  <si>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</si>
  <si>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</si>
  <si>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</si>
  <si>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</si>
  <si>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</si>
  <si>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</si>
  <si>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</si>
  <si>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</si>
  <si>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</si>
  <si>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</si>
  <si>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</si>
  <si>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</si>
  <si>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</si>
  <si>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</si>
  <si>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</si>
  <si>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</si>
  <si>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</si>
  <si>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</si>
  <si>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</si>
  <si>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</si>
  <si>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</si>
  <si>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</si>
  <si>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</si>
  <si>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</si>
  <si>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</si>
  <si>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</si>
  <si>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</si>
  <si>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</si>
  <si>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</si>
  <si>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</si>
  <si>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</si>
  <si>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</si>
  <si>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</si>
  <si>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</si>
  <si>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</si>
  <si>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</si>
  <si>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</si>
  <si>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</si>
  <si>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</si>
  <si>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</si>
  <si>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</si>
  <si>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</si>
  <si>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</si>
  <si>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</si>
  <si>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</si>
  <si>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</si>
  <si>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</si>
  <si>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</si>
  <si>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</si>
  <si>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</si>
  <si>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</si>
  <si>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</si>
  <si>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</si>
  <si>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</si>
  <si>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</si>
  <si>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</si>
  <si>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</si>
  <si>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</si>
  <si>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</si>
  <si>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</si>
  <si>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</si>
  <si>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</si>
  <si>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</si>
  <si>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</si>
  <si>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</si>
  <si>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</si>
  <si>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</si>
  <si>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</si>
  <si>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</si>
  <si>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</si>
  <si>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</si>
  <si>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</si>
  <si>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</si>
  <si>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</si>
  <si>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</si>
  <si>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</si>
  <si>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</si>
  <si>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</si>
  <si>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</si>
  <si>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</si>
  <si>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</si>
  <si>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</si>
  <si>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</si>
  <si>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</si>
  <si>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</si>
  <si>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</si>
  <si>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</si>
  <si>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</si>
  <si>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</si>
  <si>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</si>
  <si>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</si>
  <si>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</si>
  <si>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</si>
  <si>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</si>
  <si>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</si>
  <si>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</si>
  <si>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</si>
  <si>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</si>
  <si>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</si>
  <si>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</si>
  <si>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</si>
  <si>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</si>
  <si>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</si>
  <si>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</si>
  <si>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</si>
  <si>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</si>
  <si>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</si>
  <si>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</si>
  <si>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</si>
  <si>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</si>
  <si>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</si>
  <si>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</si>
  <si>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</si>
  <si>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</si>
  <si>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</si>
  <si>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</si>
  <si>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</si>
  <si>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</si>
  <si>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</si>
  <si>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</si>
  <si>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</si>
  <si>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</si>
  <si>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</si>
  <si>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</si>
  <si>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</si>
  <si>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</si>
  <si>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</si>
  <si>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</si>
  <si>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</si>
  <si>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</si>
  <si>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</si>
  <si>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</si>
  <si>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</si>
  <si>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</si>
  <si>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</si>
  <si>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</si>
  <si>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</si>
  <si>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</si>
  <si>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</si>
  <si>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</si>
  <si>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</si>
  <si>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</si>
  <si>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</si>
  <si>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</si>
  <si>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</si>
  <si>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</si>
  <si>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</si>
  <si>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</si>
  <si>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</si>
  <si>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</si>
  <si>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</si>
  <si>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</si>
  <si>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</si>
  <si>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</si>
  <si>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</si>
  <si>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</si>
  <si>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</si>
  <si>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</si>
  <si>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</si>
  <si>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</si>
  <si>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</si>
  <si>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</si>
  <si>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</si>
  <si>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</si>
  <si>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</si>
  <si>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</si>
  <si>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</si>
  <si>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</si>
  <si>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</si>
  <si>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</si>
  <si>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</si>
  <si>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</si>
  <si>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</si>
  <si>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</si>
  <si>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</si>
  <si>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</si>
  <si>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</si>
  <si>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</si>
  <si>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</si>
  <si>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</si>
  <si>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</si>
  <si>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</si>
  <si>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</si>
  <si>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</si>
  <si>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</si>
  <si>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</si>
  <si>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</si>
  <si>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</si>
  <si>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</si>
  <si>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</si>
  <si>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</si>
  <si>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</si>
  <si>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</si>
  <si>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</si>
  <si>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</si>
  <si>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</si>
  <si>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</si>
  <si>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</si>
  <si>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</si>
  <si>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</si>
  <si>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</si>
  <si>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</si>
  <si>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</si>
  <si>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</si>
  <si>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</si>
  <si>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</si>
  <si>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</si>
  <si>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</si>
  <si>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</si>
  <si>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</si>
  <si>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</si>
  <si>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</si>
  <si>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</si>
  <si>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</si>
  <si>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</si>
  <si>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</si>
  <si>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</si>
  <si>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</si>
  <si>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</si>
  <si>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</si>
  <si>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</si>
  <si>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</si>
  <si>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</si>
  <si>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</si>
  <si>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</si>
  <si>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</si>
  <si>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</si>
  <si>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</si>
  <si>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</si>
  <si>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</si>
  <si>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</si>
  <si>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</si>
  <si>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</si>
  <si>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</si>
  <si>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</si>
  <si>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</si>
  <si>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</si>
  <si>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</si>
  <si>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</si>
  <si>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</si>
  <si>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</si>
  <si>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</si>
  <si>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</si>
  <si>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</si>
  <si>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</si>
  <si>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</si>
  <si>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</si>
  <si>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</si>
  <si>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</si>
  <si>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</si>
  <si>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</si>
  <si>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</si>
  <si>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</si>
  <si>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</si>
  <si>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</si>
  <si>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</si>
  <si>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</si>
  <si>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</si>
  <si>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</si>
  <si>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</si>
  <si>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</si>
  <si>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</si>
  <si>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</si>
  <si>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</si>
  <si>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</si>
  <si>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</si>
  <si>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</si>
  <si>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</si>
  <si>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</si>
  <si>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</si>
  <si>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</si>
  <si>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</si>
  <si>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</si>
  <si>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</si>
  <si>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</si>
  <si>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</si>
  <si>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</si>
  <si>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</si>
  <si>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</si>
  <si>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</si>
  <si>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</si>
  <si>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</si>
  <si>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</si>
  <si>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</si>
  <si>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</si>
  <si>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</si>
  <si>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</si>
  <si>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</si>
  <si>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</si>
  <si>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</si>
  <si>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</si>
  <si>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</si>
  <si>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</si>
  <si>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</si>
  <si>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</si>
  <si>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</si>
  <si>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</si>
  <si>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</si>
  <si>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</si>
  <si>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</si>
  <si>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</si>
  <si>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</si>
  <si>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</si>
  <si>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</si>
  <si>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</si>
  <si>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</si>
  <si>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</si>
  <si>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</si>
  <si>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</si>
  <si>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</si>
  <si>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</si>
  <si>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</si>
  <si>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</si>
  <si>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</si>
  <si>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</si>
  <si>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</si>
  <si>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</si>
  <si>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</si>
  <si>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</si>
  <si>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</si>
  <si>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</si>
  <si>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</si>
  <si>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</si>
  <si>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</si>
  <si>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</si>
  <si>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</si>
  <si>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</si>
  <si>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</si>
  <si>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</si>
  <si>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</si>
  <si>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</si>
  <si>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</si>
  <si>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</si>
  <si>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</si>
  <si>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</si>
  <si>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</si>
  <si>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</si>
  <si>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</si>
  <si>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</si>
  <si>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</si>
  <si>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</si>
  <si>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</si>
  <si>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</si>
  <si>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</si>
  <si>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</si>
  <si>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</si>
  <si>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</si>
  <si>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</si>
  <si>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</si>
  <si>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</si>
  <si>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</si>
  <si>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</si>
  <si>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</si>
  <si>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</si>
  <si>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</si>
  <si>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</si>
  <si>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</si>
  <si>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</si>
  <si>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</si>
  <si>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</si>
  <si>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</si>
  <si>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</si>
  <si>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</si>
  <si>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</si>
  <si>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</si>
  <si>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</si>
  <si>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</si>
  <si>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</si>
  <si>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</si>
  <si>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</si>
  <si>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</si>
  <si>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</si>
  <si>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</si>
  <si>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</si>
  <si>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</si>
  <si>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</si>
  <si>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</si>
  <si>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</si>
  <si>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</si>
  <si>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</si>
  <si>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</si>
  <si>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</si>
  <si>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</si>
  <si>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</si>
  <si>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</si>
  <si>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</si>
  <si>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</si>
  <si>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</si>
  <si>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</si>
  <si>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</si>
  <si>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</si>
  <si>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</si>
  <si>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</si>
  <si>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</si>
  <si>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</si>
  <si>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</si>
  <si>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</si>
  <si>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</si>
  <si>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</si>
  <si>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</si>
  <si>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</si>
  <si>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</si>
  <si>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</si>
  <si>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</si>
  <si>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</si>
  <si>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</si>
  <si>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</si>
  <si>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</si>
  <si>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</si>
  <si>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</si>
  <si>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</si>
  <si>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</si>
  <si>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</si>
  <si>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</si>
  <si>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</si>
  <si>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</si>
  <si>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</si>
  <si>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</si>
  <si>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</si>
  <si>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</si>
  <si>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</si>
  <si>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</si>
  <si>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</si>
  <si>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</si>
  <si>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</si>
  <si>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</si>
  <si>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</si>
  <si>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</si>
  <si>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</si>
  <si>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</si>
  <si>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</si>
  <si>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</si>
  <si>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</si>
  <si>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</si>
  <si>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</si>
  <si>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</si>
  <si>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</si>
  <si>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</si>
  <si>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</si>
  <si>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</si>
  <si>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</si>
  <si>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</si>
  <si>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</si>
  <si>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</si>
  <si>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</si>
  <si>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</si>
  <si>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</si>
  <si>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</si>
  <si>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</si>
  <si>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</si>
  <si>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</si>
  <si>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</si>
  <si>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</si>
  <si>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</si>
  <si>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</si>
  <si>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</si>
  <si>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</si>
  <si>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</si>
  <si>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</si>
  <si>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</si>
  <si>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</si>
  <si>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</si>
  <si>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</si>
  <si>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</si>
  <si>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</si>
  <si>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</si>
  <si>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</si>
  <si>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</si>
  <si>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</si>
  <si>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</si>
  <si>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</si>
  <si>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</si>
  <si>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</si>
  <si>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</si>
  <si>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</si>
  <si>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</si>
  <si>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</si>
  <si>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</si>
  <si>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</si>
  <si>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</si>
  <si>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</si>
  <si>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</si>
  <si>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</si>
  <si>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</si>
  <si>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</si>
  <si>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</si>
  <si>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</si>
  <si>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</si>
  <si>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</si>
  <si>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</si>
  <si>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</si>
  <si>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</si>
  <si>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</si>
  <si>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</si>
  <si>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</si>
  <si>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</si>
  <si>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</si>
  <si>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</si>
  <si>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</si>
  <si>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</si>
  <si>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</si>
  <si>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</si>
  <si>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</si>
  <si>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</si>
  <si>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</si>
  <si>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</si>
  <si>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</si>
  <si>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</si>
  <si>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</si>
  <si>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</si>
  <si>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</si>
  <si>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</si>
  <si>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</si>
  <si>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</si>
  <si>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</si>
  <si>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</si>
  <si>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</si>
  <si>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</si>
  <si>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</si>
  <si>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</si>
  <si>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</si>
  <si>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</si>
  <si>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</si>
  <si>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</si>
  <si>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</si>
  <si>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</si>
  <si>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</si>
  <si>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</si>
  <si>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</si>
  <si>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</si>
  <si>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</si>
  <si>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</si>
  <si>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</si>
  <si>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</si>
  <si>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</si>
  <si>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</si>
  <si>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</si>
  <si>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</si>
  <si>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</si>
  <si>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</si>
  <si>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</si>
  <si>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</si>
  <si>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</si>
  <si>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</si>
  <si>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</si>
  <si>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</si>
  <si>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</si>
  <si>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</si>
  <si>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</si>
  <si>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</si>
  <si>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</si>
  <si>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</si>
  <si>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</si>
  <si>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</si>
  <si>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</si>
  <si>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</si>
  <si>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</si>
  <si>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</si>
  <si>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</si>
  <si>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</si>
  <si>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</si>
  <si>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</si>
  <si>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</si>
  <si>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</si>
  <si>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</si>
  <si>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</si>
  <si>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</si>
  <si>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</si>
  <si>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</si>
  <si>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</si>
  <si>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</si>
  <si>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</si>
  <si>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</si>
  <si>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</si>
  <si>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</si>
  <si>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</si>
  <si>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</si>
  <si>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</si>
  <si>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</si>
  <si>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</si>
  <si>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</si>
  <si>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</si>
  <si>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</si>
  <si>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</si>
  <si>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</si>
  <si>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</si>
  <si>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</si>
  <si>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</si>
  <si>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</si>
  <si>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</si>
  <si>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</si>
  <si>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</si>
  <si>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</si>
  <si>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</si>
  <si>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</si>
  <si>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</si>
  <si>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</si>
  <si>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</si>
  <si>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</si>
  <si>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</si>
  <si>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</si>
  <si>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</si>
  <si>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</si>
  <si>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</si>
  <si>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</si>
  <si>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</si>
  <si>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</si>
  <si>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</si>
  <si>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</si>
  <si>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</si>
  <si>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</si>
  <si>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</si>
  <si>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</si>
  <si>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</si>
  <si>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</si>
  <si>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</si>
  <si>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</si>
  <si>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</si>
  <si>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</si>
  <si>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</si>
  <si>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</si>
  <si>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</si>
  <si>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</si>
  <si>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</si>
  <si>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</si>
  <si>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</si>
  <si>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</si>
  <si>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</si>
  <si>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</si>
  <si>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</si>
  <si>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</si>
  <si>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</si>
  <si>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</si>
  <si>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</si>
  <si>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</si>
  <si>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</si>
  <si>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</si>
  <si>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</si>
  <si>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</si>
  <si>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</si>
  <si>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</si>
  <si>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</si>
  <si>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</si>
  <si>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</si>
  <si>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</si>
  <si>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</si>
  <si>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</si>
  <si>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</si>
  <si>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</si>
  <si>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</si>
  <si>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</si>
  <si>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</si>
  <si>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</si>
  <si>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</si>
  <si>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</si>
  <si>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</si>
  <si>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</si>
  <si>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</si>
  <si>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</si>
  <si>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</si>
  <si>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</si>
  <si>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</si>
  <si>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</si>
  <si>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</si>
  <si>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</si>
  <si>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</si>
  <si>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</si>
  <si>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</si>
  <si>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</si>
  <si>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</si>
  <si>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</si>
  <si>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</si>
  <si>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</si>
  <si>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</si>
  <si>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</si>
  <si>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</si>
  <si>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</si>
  <si>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</si>
  <si>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</si>
  <si>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</si>
  <si>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</si>
  <si>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</si>
  <si>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</si>
  <si>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</si>
  <si>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</si>
  <si>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</si>
  <si>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</si>
  <si>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</si>
  <si>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</si>
  <si>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</si>
  <si>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</si>
  <si>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</si>
  <si>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</si>
  <si>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</si>
  <si>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</si>
  <si>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</si>
  <si>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</si>
  <si>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</si>
  <si>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</si>
  <si>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</si>
  <si>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</si>
  <si>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</si>
  <si>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</si>
  <si>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</si>
  <si>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</si>
  <si>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</si>
  <si>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</si>
  <si>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</si>
  <si>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</si>
  <si>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</si>
  <si>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</si>
  <si>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</si>
  <si>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</si>
  <si>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</si>
  <si>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</si>
  <si>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</si>
  <si>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</si>
  <si>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</si>
  <si>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</si>
  <si>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</si>
  <si>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</si>
  <si>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</si>
  <si>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</si>
  <si>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</si>
  <si>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</si>
  <si>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</si>
  <si>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</si>
  <si>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</si>
  <si>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</si>
  <si>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</si>
  <si>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</si>
  <si>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</si>
  <si>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</si>
  <si>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</si>
  <si>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</si>
  <si>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</si>
  <si>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</si>
  <si>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</si>
  <si>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</si>
  <si>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</si>
  <si>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</si>
  <si>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</si>
  <si>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</si>
  <si>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</si>
  <si>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</si>
  <si>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</si>
  <si>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</si>
  <si>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</si>
  <si>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</si>
  <si>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</si>
  <si>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</si>
  <si>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</si>
  <si>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</si>
  <si>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</si>
  <si>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</si>
  <si>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</si>
  <si>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</si>
  <si>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</si>
  <si>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</si>
  <si>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</si>
  <si>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</si>
  <si>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</si>
  <si>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</si>
  <si>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</si>
  <si>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</si>
  <si>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</si>
  <si>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</si>
  <si>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</si>
  <si>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</si>
  <si>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</si>
  <si>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</si>
  <si>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</si>
  <si>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</si>
  <si>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</si>
  <si>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</si>
  <si>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</si>
  <si>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</si>
  <si>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</si>
  <si>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</si>
  <si>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</si>
  <si>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</si>
  <si>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</si>
  <si>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</si>
  <si>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</si>
  <si>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</si>
  <si>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</si>
  <si>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</si>
  <si>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</si>
  <si>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</si>
  <si>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</si>
  <si>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</si>
  <si>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</si>
  <si>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</si>
  <si>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</si>
  <si>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</si>
  <si>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</si>
  <si>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</si>
  <si>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</si>
  <si>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</si>
  <si>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</si>
  <si>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</si>
  <si>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</si>
  <si>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</si>
  <si>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</si>
  <si>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</si>
  <si>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</si>
  <si>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</si>
  <si>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</si>
  <si>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</si>
  <si>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</si>
  <si>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</si>
  <si>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</si>
  <si>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</si>
  <si>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</si>
  <si>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</si>
  <si>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</si>
  <si>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</si>
  <si>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</si>
  <si>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</si>
  <si>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</si>
  <si>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</si>
  <si>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</si>
  <si>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</si>
  <si>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</si>
  <si>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</si>
  <si>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</si>
  <si>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</si>
  <si>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</si>
  <si>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</si>
  <si>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</si>
  <si>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</si>
  <si>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</si>
  <si>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</si>
  <si>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</si>
  <si>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</si>
  <si>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</si>
  <si>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</si>
  <si>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</si>
  <si>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</si>
  <si>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</si>
  <si>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</si>
  <si>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</si>
  <si>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</si>
  <si>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</si>
  <si>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</si>
  <si>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</si>
  <si>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</si>
  <si>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</si>
  <si>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</si>
  <si>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</si>
  <si>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</si>
  <si>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</si>
  <si>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</si>
  <si>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</si>
  <si>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</si>
  <si>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</si>
  <si>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</si>
  <si>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</si>
  <si>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</si>
  <si>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</si>
  <si>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</si>
  <si>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</si>
  <si>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</si>
  <si>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</si>
  <si>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</si>
  <si>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</si>
  <si>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</si>
  <si>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</si>
  <si>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</si>
  <si>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</si>
  <si>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</si>
  <si>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</si>
  <si>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</si>
  <si>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</si>
  <si>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</si>
  <si>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</si>
  <si>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</si>
  <si>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</si>
  <si>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</si>
  <si>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</si>
  <si>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</si>
  <si>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</si>
  <si>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</si>
  <si>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</si>
  <si>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</si>
  <si>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</si>
  <si>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</si>
  <si>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</si>
  <si>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</si>
  <si>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</si>
  <si>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</si>
  <si>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</si>
  <si>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</si>
  <si>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</si>
  <si>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</si>
  <si>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</si>
  <si>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</si>
  <si>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</si>
  <si>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</si>
  <si>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</si>
  <si>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</si>
  <si>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</si>
  <si>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</si>
  <si>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</si>
  <si>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</si>
  <si>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</si>
  <si>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</si>
  <si>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</si>
  <si>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</si>
  <si>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</si>
  <si>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</si>
  <si>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</si>
  <si>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</si>
  <si>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</si>
  <si>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</si>
  <si>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</si>
  <si>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</si>
  <si>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</si>
  <si>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</si>
  <si>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</si>
  <si>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</si>
  <si>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</si>
  <si>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</si>
  <si>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</si>
  <si>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</si>
  <si>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</si>
  <si>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</si>
  <si>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</si>
  <si>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</si>
  <si>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</si>
  <si>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</si>
  <si>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</si>
  <si>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</si>
  <si>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</si>
  <si>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</si>
  <si>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</si>
  <si>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</si>
  <si>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</si>
  <si>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</si>
  <si>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</si>
  <si>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</si>
  <si>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</si>
  <si>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</si>
  <si>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</si>
  <si>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</si>
  <si>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</si>
  <si>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</si>
  <si>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</si>
  <si>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</si>
  <si>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</si>
  <si>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</si>
  <si>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</si>
  <si>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</si>
  <si>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</si>
  <si>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</si>
  <si>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</si>
  <si>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</si>
  <si>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</si>
  <si>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</si>
  <si>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</si>
  <si>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</si>
  <si>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</si>
  <si>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</si>
  <si>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</si>
  <si>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</si>
  <si>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</si>
  <si>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</si>
  <si>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</si>
  <si>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</si>
  <si>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</si>
  <si>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</si>
  <si>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</si>
  <si>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</si>
  <si>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</si>
  <si>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</si>
  <si>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</si>
  <si>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</si>
  <si>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</si>
  <si>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</si>
  <si>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</si>
  <si>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</si>
  <si>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</si>
  <si>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</si>
  <si>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</si>
  <si>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</si>
  <si>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</si>
  <si>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</si>
  <si>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</si>
  <si>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</si>
  <si>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</si>
  <si>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</si>
  <si>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</si>
  <si>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</si>
  <si>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</si>
  <si>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</si>
  <si>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</si>
  <si>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</si>
  <si>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</si>
  <si>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</si>
  <si>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</si>
  <si>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</si>
  <si>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</si>
  <si>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</si>
  <si>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</si>
  <si>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</si>
  <si>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</si>
  <si>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</si>
  <si>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</si>
  <si>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</si>
  <si>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</si>
  <si>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</si>
  <si>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</si>
  <si>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</si>
  <si>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</si>
  <si>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</si>
  <si>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</si>
  <si>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</si>
  <si>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</si>
  <si>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</si>
  <si>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</si>
  <si>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</si>
  <si>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</si>
  <si>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</si>
  <si>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</si>
  <si>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</si>
  <si>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</si>
  <si>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</si>
  <si>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</si>
  <si>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</si>
  <si>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</si>
  <si>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</si>
  <si>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</si>
  <si>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</si>
  <si>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</si>
  <si>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</si>
  <si>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</si>
  <si>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</si>
  <si>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</si>
  <si>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</si>
  <si>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</si>
  <si>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</si>
  <si>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</si>
  <si>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</si>
  <si>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</si>
  <si>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</si>
  <si>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</si>
  <si>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</si>
  <si>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</si>
  <si>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</si>
  <si>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</si>
  <si>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</si>
  <si>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</si>
  <si>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</si>
  <si>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</si>
  <si>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</si>
  <si>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</si>
  <si>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</si>
  <si>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</si>
  <si>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</si>
  <si>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</si>
  <si>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</si>
  <si>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</si>
  <si>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</si>
  <si>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</si>
  <si>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</si>
  <si>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</si>
  <si>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</si>
  <si>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</si>
  <si>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</si>
  <si>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</si>
  <si>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</si>
  <si>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</si>
  <si>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</si>
  <si>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</si>
  <si>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</si>
  <si>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</si>
  <si>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</si>
  <si>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</si>
  <si>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</si>
  <si>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</si>
  <si>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</si>
  <si>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</si>
  <si>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</si>
  <si>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</si>
  <si>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</si>
  <si>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</si>
  <si>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</si>
  <si>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</si>
  <si>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</si>
  <si>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</si>
  <si>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</si>
  <si>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</si>
  <si>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</si>
  <si>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</si>
  <si>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</si>
  <si>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</si>
  <si>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</si>
  <si>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</si>
  <si>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</si>
  <si>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</si>
  <si>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</si>
  <si>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</si>
  <si>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</si>
  <si>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</si>
  <si>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</si>
  <si>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</si>
  <si>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</si>
  <si>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</si>
  <si>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</si>
  <si>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</si>
  <si>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</si>
  <si>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</si>
  <si>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</si>
  <si>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</si>
  <si>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</si>
  <si>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</si>
  <si>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</si>
  <si>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</si>
  <si>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</si>
  <si>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</si>
  <si>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</si>
  <si>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</si>
  <si>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</si>
  <si>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</si>
  <si>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</si>
  <si>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</si>
  <si>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</si>
  <si>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</si>
  <si>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</si>
  <si>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</si>
  <si>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</si>
  <si>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</si>
  <si>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</si>
  <si>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</si>
  <si>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</si>
  <si>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</si>
  <si>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</si>
  <si>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</si>
  <si>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</si>
  <si>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</si>
  <si>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</si>
  <si>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</si>
  <si>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</si>
  <si>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</si>
  <si>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</si>
  <si>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</si>
  <si>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</si>
  <si>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</si>
  <si>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</si>
  <si>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</si>
  <si>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</si>
  <si>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</si>
  <si>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</si>
  <si>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</si>
  <si>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</si>
  <si>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</si>
  <si>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</si>
  <si>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</si>
  <si>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</si>
  <si>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</si>
  <si>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</si>
  <si>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</si>
  <si>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</si>
  <si>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</si>
  <si>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</si>
  <si>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</si>
  <si>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</si>
  <si>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</si>
  <si>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</si>
  <si>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</si>
  <si>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</si>
  <si>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</si>
  <si>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</si>
  <si>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</si>
  <si>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</si>
  <si>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</si>
  <si>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</si>
  <si>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</si>
  <si>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</si>
  <si>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</si>
  <si>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</si>
  <si>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</si>
  <si>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</si>
  <si>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</si>
  <si>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</si>
  <si>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</si>
  <si>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</si>
  <si>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</si>
  <si>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</si>
  <si>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</si>
  <si>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</si>
  <si>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</si>
  <si>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</si>
  <si>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</si>
  <si>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</si>
  <si>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</si>
  <si>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</si>
  <si>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</si>
  <si>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</si>
  <si>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</si>
  <si>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</si>
  <si>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</si>
  <si>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</si>
  <si>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</si>
  <si>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</si>
  <si>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</si>
  <si>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</si>
  <si>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</si>
  <si>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</si>
  <si>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</si>
  <si>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</si>
  <si>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</si>
  <si>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</si>
  <si>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</si>
  <si>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</si>
  <si>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</si>
  <si>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</si>
  <si>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</si>
  <si>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</si>
  <si>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</si>
  <si>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</si>
  <si>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</si>
  <si>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</si>
  <si>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</si>
  <si>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</si>
  <si>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</si>
  <si>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</si>
  <si>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</si>
  <si>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</si>
  <si>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</si>
  <si>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</si>
  <si>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</si>
  <si>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</si>
  <si>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</si>
  <si>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</si>
  <si>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</si>
  <si>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</si>
  <si>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</si>
  <si>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</si>
  <si>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</si>
  <si>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</si>
  <si>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</si>
  <si>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</si>
  <si>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</si>
  <si>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</si>
  <si>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</si>
  <si>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</si>
  <si>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</si>
  <si>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</si>
  <si>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</si>
  <si>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</si>
  <si>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</si>
  <si>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</si>
  <si>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</si>
  <si>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</si>
  <si>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</si>
  <si>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</si>
  <si>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</si>
  <si>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</si>
  <si>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</si>
  <si>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</si>
  <si>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</si>
  <si>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</si>
  <si>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</si>
  <si>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</si>
  <si>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</si>
  <si>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</si>
  <si>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</si>
  <si>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</si>
  <si>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</si>
  <si>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</si>
  <si>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</si>
  <si>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</si>
  <si>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</si>
  <si>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</si>
  <si>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</si>
  <si>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</si>
  <si>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</si>
  <si>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</si>
  <si>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</si>
  <si>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</si>
  <si>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</si>
  <si>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</si>
  <si>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</si>
  <si>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</si>
  <si>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</si>
  <si>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</si>
  <si>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</si>
  <si>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</si>
  <si>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</si>
  <si>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</si>
  <si>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</si>
  <si>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</si>
  <si>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</si>
  <si>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</si>
  <si>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</si>
  <si>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</si>
  <si>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</si>
  <si>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</si>
  <si>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</si>
  <si>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</si>
  <si>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</si>
  <si>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</si>
  <si>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</si>
  <si>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</si>
  <si>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</si>
  <si>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</si>
  <si>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</si>
  <si>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</si>
  <si>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</si>
  <si>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</si>
  <si>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</si>
  <si>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</si>
  <si>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</si>
  <si>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</si>
  <si>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</si>
  <si>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</si>
  <si>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</si>
  <si>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</si>
  <si>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</si>
  <si>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</si>
  <si>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</si>
  <si>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</si>
  <si>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</si>
  <si>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</si>
  <si>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</si>
  <si>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</si>
  <si>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</si>
  <si>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</si>
  <si>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</si>
  <si>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</si>
  <si>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</si>
  <si>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</si>
  <si>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</si>
  <si>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</si>
  <si>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</si>
  <si>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</si>
  <si>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</si>
  <si>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</si>
  <si>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</si>
  <si>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</si>
  <si>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</si>
  <si>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</si>
  <si>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</si>
  <si>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</si>
  <si>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</si>
  <si>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</si>
  <si>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</si>
  <si>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</si>
  <si>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</si>
  <si>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</si>
  <si>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</si>
  <si>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</si>
  <si>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</si>
  <si>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</si>
  <si>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</si>
  <si>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</si>
  <si>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</si>
  <si>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</si>
  <si>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</si>
  <si>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</si>
  <si>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</si>
  <si>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</si>
  <si>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</si>
  <si>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</si>
  <si>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</si>
  <si>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</si>
  <si>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</si>
  <si>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</si>
  <si>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</si>
  <si>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</si>
  <si>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</si>
  <si>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</si>
  <si>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</si>
  <si>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</si>
  <si>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</si>
  <si>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</si>
  <si>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</si>
  <si>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</si>
  <si>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</si>
  <si>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</si>
  <si>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</si>
  <si>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</si>
  <si>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</si>
  <si>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</si>
  <si>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</si>
  <si>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</si>
  <si>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</si>
  <si>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</si>
  <si>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</si>
  <si>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</si>
  <si>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</si>
  <si>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</si>
  <si>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</si>
  <si>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</si>
  <si>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</si>
  <si>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</si>
  <si>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</si>
  <si>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</si>
  <si>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</si>
  <si>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</si>
  <si>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</si>
  <si>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</si>
  <si>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</si>
  <si>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</si>
  <si>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</si>
  <si>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</si>
  <si>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</si>
  <si>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</si>
  <si>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</si>
  <si>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</si>
  <si>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</si>
  <si>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</si>
  <si>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</si>
  <si>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</si>
  <si>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</si>
  <si>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</si>
  <si>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</si>
  <si>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</si>
  <si>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</si>
  <si>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</si>
  <si>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</si>
  <si>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</si>
  <si>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</si>
  <si>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</si>
  <si>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</si>
  <si>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</si>
  <si>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</si>
  <si>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</si>
  <si>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</si>
  <si>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</si>
  <si>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</si>
  <si>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</si>
  <si>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</si>
  <si>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</si>
  <si>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</si>
  <si>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</si>
  <si>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</si>
  <si>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</si>
  <si>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</si>
  <si>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</si>
  <si>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</si>
  <si>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</si>
  <si>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</si>
  <si>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</si>
  <si>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</si>
  <si>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</si>
  <si>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</si>
  <si>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</si>
  <si>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</si>
  <si>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</si>
  <si>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</si>
  <si>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</si>
  <si>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</si>
  <si>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</si>
  <si>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</si>
  <si>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</si>
  <si>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</si>
  <si>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</si>
  <si>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</si>
  <si>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</si>
  <si>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</si>
  <si>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</si>
  <si>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</si>
  <si>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</si>
  <si>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</si>
  <si>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</si>
  <si>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</si>
  <si>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</si>
  <si>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</si>
  <si>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</si>
  <si>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</si>
  <si>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</si>
  <si>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</si>
  <si>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</si>
  <si>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</si>
  <si>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</si>
  <si>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</si>
  <si>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</si>
  <si>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</si>
  <si>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</si>
  <si>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</si>
  <si>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</si>
  <si>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</si>
  <si>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</si>
  <si>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</si>
  <si>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</si>
  <si>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</si>
  <si>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</si>
  <si>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</si>
  <si>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</si>
  <si>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</si>
  <si>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</si>
  <si>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</si>
  <si>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</si>
  <si>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</si>
  <si>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</si>
  <si>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</si>
  <si>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</si>
  <si>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</si>
  <si>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</si>
  <si>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</si>
  <si>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</si>
  <si>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</si>
  <si>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</si>
  <si>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</si>
  <si>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</si>
  <si>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</si>
  <si>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</si>
  <si>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</si>
  <si>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</si>
  <si>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</si>
  <si>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</si>
  <si>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</si>
  <si>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</si>
  <si>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</si>
  <si>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</si>
  <si>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</si>
  <si>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</si>
  <si>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</si>
  <si>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</si>
  <si>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</si>
  <si>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</si>
  <si>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</si>
  <si>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</si>
  <si>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</si>
  <si>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</si>
  <si>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</si>
  <si>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</si>
  <si>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</si>
  <si>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</si>
  <si>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</si>
  <si>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</si>
  <si>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</si>
  <si>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</si>
  <si>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</si>
  <si>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</si>
  <si>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</si>
  <si>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</si>
  <si>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</si>
  <si>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</si>
  <si>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</si>
  <si>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</si>
  <si>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</si>
  <si>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</si>
  <si>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</si>
  <si>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</si>
  <si>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</si>
  <si>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</si>
  <si>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</si>
  <si>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</si>
  <si>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</si>
  <si>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</si>
  <si>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</si>
  <si>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</si>
  <si>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</si>
  <si>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</si>
  <si>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</si>
  <si>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</si>
  <si>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</si>
  <si>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</si>
  <si>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</si>
  <si>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</si>
  <si>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</si>
  <si>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</si>
  <si>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</si>
  <si>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</si>
  <si>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</si>
  <si>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</si>
  <si>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</si>
  <si>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</si>
  <si>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</si>
  <si>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</si>
  <si>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</si>
  <si>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</si>
  <si>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</si>
  <si>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</si>
  <si>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</si>
  <si>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</si>
  <si>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</si>
  <si>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</si>
  <si>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</si>
  <si>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</si>
  <si>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</si>
  <si>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</si>
  <si>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</si>
  <si>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</si>
  <si>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</si>
  <si>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</si>
  <si>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</si>
  <si>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</si>
  <si>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</si>
  <si>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</si>
  <si>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</si>
  <si>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</si>
  <si>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</si>
  <si>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</si>
  <si>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</si>
  <si>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</si>
  <si>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</si>
  <si>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</si>
  <si>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</si>
  <si>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</si>
  <si>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</si>
  <si>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</si>
  <si>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</si>
  <si>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</si>
  <si>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</si>
  <si>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</si>
  <si>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</si>
  <si>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</si>
  <si>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</si>
  <si>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</si>
  <si>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</si>
  <si>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</si>
  <si>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</si>
  <si>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</si>
  <si>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</si>
  <si>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</si>
  <si>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</si>
  <si>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</si>
  <si>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</si>
  <si>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</si>
  <si>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</si>
  <si>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</si>
  <si>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</si>
  <si>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</si>
  <si>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</si>
  <si>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</si>
  <si>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</si>
  <si>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</si>
  <si>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</si>
  <si>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</si>
  <si>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</si>
  <si>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</si>
  <si>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</si>
  <si>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</si>
  <si>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</si>
  <si>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</si>
  <si>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</si>
  <si>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</si>
  <si>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</si>
  <si>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</si>
  <si>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</si>
  <si>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</si>
  <si>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</si>
  <si>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</si>
  <si>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</si>
  <si>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</si>
  <si>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</si>
  <si>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</si>
  <si>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</si>
  <si>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</si>
  <si>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</si>
  <si>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</si>
  <si>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</si>
  <si>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</si>
  <si>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</si>
  <si>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</si>
  <si>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</si>
  <si>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</si>
  <si>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</si>
  <si>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</si>
  <si>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</si>
  <si>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</si>
  <si>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</si>
  <si>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</si>
  <si>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</si>
  <si>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</si>
  <si>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</si>
  <si>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</si>
  <si>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</si>
  <si>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</si>
  <si>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</si>
  <si>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</si>
  <si>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</si>
  <si>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</si>
  <si>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</si>
  <si>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</si>
  <si>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</si>
  <si>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</si>
  <si>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</si>
  <si>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</si>
  <si>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</si>
  <si>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</si>
  <si>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</si>
  <si>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</si>
  <si>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</si>
  <si>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</si>
  <si>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</si>
  <si>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</si>
  <si>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</si>
  <si>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</si>
  <si>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</si>
  <si>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</si>
  <si>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</si>
  <si>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</si>
  <si>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</si>
  <si>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</si>
  <si>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</si>
  <si>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</si>
  <si>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</si>
  <si>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</si>
  <si>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</si>
  <si>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</si>
  <si>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</si>
  <si>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</si>
  <si>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</si>
  <si>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</si>
  <si>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</si>
  <si>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</si>
  <si>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</si>
  <si>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</si>
  <si>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</si>
  <si>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</si>
  <si>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</si>
  <si>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</si>
  <si>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</si>
  <si>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</si>
  <si>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</si>
  <si>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</si>
  <si>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</si>
  <si>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</si>
  <si>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</si>
  <si>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</si>
  <si>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</si>
  <si>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</si>
  <si>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</si>
  <si>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</si>
  <si>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</si>
  <si>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</si>
  <si>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</si>
  <si>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</si>
  <si>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</si>
  <si>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</si>
  <si>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</si>
  <si>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</si>
  <si>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</si>
  <si>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</si>
  <si>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</si>
  <si>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</si>
  <si>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</si>
  <si>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</si>
  <si>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</si>
  <si>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</si>
  <si>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</si>
  <si>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</si>
  <si>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</si>
  <si>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</si>
  <si>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</si>
  <si>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</si>
  <si>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</si>
  <si>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</si>
  <si>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</si>
  <si>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</si>
  <si>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</si>
  <si>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</si>
  <si>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</si>
  <si>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</si>
  <si>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</si>
  <si>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</si>
  <si>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</si>
  <si>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</si>
  <si>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</si>
  <si>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</si>
  <si>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</si>
  <si>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</si>
  <si>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</si>
  <si>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</si>
  <si>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</si>
  <si>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</si>
  <si>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</si>
  <si>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</si>
  <si>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</si>
  <si>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</si>
  <si>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</si>
  <si>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</si>
  <si>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</si>
  <si>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</si>
  <si>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</si>
  <si>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</si>
  <si>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</si>
  <si>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</si>
  <si>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</si>
  <si>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</si>
  <si>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</si>
  <si>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</si>
  <si>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</si>
  <si>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</si>
  <si>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</si>
  <si>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</si>
  <si>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</si>
  <si>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</si>
  <si>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</si>
  <si>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</si>
  <si>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</si>
  <si>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</si>
  <si>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</si>
  <si>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</si>
  <si>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</si>
  <si>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</si>
  <si>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</si>
  <si>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</si>
  <si>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</si>
  <si>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</si>
  <si>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</si>
  <si>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</si>
  <si>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</si>
  <si>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</si>
  <si>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</si>
  <si>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</si>
  <si>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</si>
  <si>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</si>
  <si>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</si>
  <si>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</si>
  <si>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</si>
  <si>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</si>
  <si>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</si>
  <si>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</si>
  <si>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</si>
  <si>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</si>
  <si>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</si>
  <si>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</si>
  <si>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</si>
  <si>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</si>
  <si>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</si>
  <si>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</si>
  <si>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</si>
  <si>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</si>
  <si>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</si>
  <si>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</si>
  <si>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</si>
  <si>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</si>
  <si>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</si>
  <si>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</si>
  <si>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</si>
  <si>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</si>
  <si>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</si>
  <si>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</si>
  <si>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</si>
  <si>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</si>
  <si>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</si>
  <si>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</si>
  <si>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</si>
  <si>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</si>
  <si>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</si>
  <si>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</si>
  <si>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</si>
  <si>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</si>
  <si>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</si>
  <si>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</si>
  <si>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</si>
  <si>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</si>
  <si>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</si>
  <si>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</si>
  <si>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</si>
  <si>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</si>
  <si>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</si>
  <si>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</si>
  <si>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</si>
  <si>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</si>
  <si>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</si>
  <si>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</si>
  <si>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</si>
  <si>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</si>
  <si>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</si>
  <si>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</si>
  <si>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</si>
  <si>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</si>
  <si>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</si>
  <si>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</si>
  <si>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</si>
  <si>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</si>
  <si>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</si>
  <si>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</si>
  <si>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</si>
  <si>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</si>
  <si>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</si>
  <si>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</si>
  <si>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</si>
  <si>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</si>
  <si>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</si>
  <si>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</si>
  <si>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</si>
  <si>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</si>
  <si>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</si>
  <si>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</si>
  <si>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</si>
  <si>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</si>
  <si>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</si>
  <si>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</si>
  <si>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</si>
  <si>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</si>
  <si>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</si>
  <si>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</si>
  <si>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</si>
  <si>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</si>
  <si>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</si>
  <si>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</si>
  <si>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</si>
  <si>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</si>
  <si>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</si>
  <si>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</si>
  <si>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</si>
  <si>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</si>
  <si>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</si>
  <si>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</si>
  <si>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</si>
  <si>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</si>
  <si>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</si>
  <si>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</si>
  <si>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</si>
  <si>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</si>
  <si>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</si>
  <si>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</si>
  <si>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</si>
  <si>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</si>
  <si>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</si>
  <si>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</si>
  <si>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</si>
  <si>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</si>
  <si>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</si>
  <si>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</si>
  <si>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</si>
  <si>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</si>
  <si>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</si>
  <si>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</si>
  <si>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</si>
  <si>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</si>
  <si>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</si>
  <si>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</si>
  <si>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</si>
  <si>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</si>
  <si>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</si>
  <si>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</si>
  <si>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</si>
  <si>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</si>
  <si>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</si>
  <si>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</si>
  <si>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</si>
  <si>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</si>
  <si>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</si>
  <si>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</si>
  <si>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</si>
  <si>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</si>
  <si>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</si>
  <si>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</si>
  <si>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</si>
  <si>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</si>
  <si>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</si>
  <si>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</si>
  <si>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</si>
  <si>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</si>
  <si>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</si>
  <si>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</si>
  <si>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</si>
  <si>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</si>
  <si>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</si>
  <si>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</si>
  <si>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</si>
  <si>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</si>
  <si>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</si>
  <si>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</si>
  <si>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</si>
  <si>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</si>
  <si>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</si>
  <si>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</si>
  <si>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</si>
  <si>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</si>
  <si>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</si>
  <si>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</si>
  <si>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</si>
  <si>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</si>
  <si>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</si>
  <si>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</si>
  <si>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</si>
  <si>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</si>
  <si>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</si>
  <si>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</si>
  <si>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</si>
  <si>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</si>
  <si>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</si>
  <si>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</si>
  <si>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</si>
  <si>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</si>
  <si>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</si>
  <si>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</si>
  <si>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</si>
  <si>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</si>
  <si>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</si>
  <si>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</si>
  <si>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</si>
  <si>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</si>
  <si>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</si>
  <si>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</si>
  <si>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</si>
  <si>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</si>
  <si>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</si>
  <si>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</si>
  <si>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</si>
  <si>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</si>
  <si>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</si>
  <si>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</si>
  <si>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</si>
  <si>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</si>
  <si>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</si>
  <si>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</si>
  <si>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</si>
  <si>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</si>
  <si>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</si>
  <si>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</si>
  <si>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</si>
  <si>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</si>
  <si>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</si>
  <si>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</si>
  <si>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</si>
  <si>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</si>
  <si>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</si>
  <si>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</si>
  <si>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</si>
  <si>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</si>
  <si>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</si>
  <si>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</si>
  <si>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</si>
  <si>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</si>
  <si>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</si>
  <si>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</si>
  <si>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</si>
  <si>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</si>
  <si>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</si>
  <si>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</si>
  <si>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</si>
  <si>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</si>
  <si>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</si>
  <si>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</si>
  <si>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</si>
  <si>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</si>
  <si>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</si>
  <si>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</si>
  <si>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</si>
  <si>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</si>
  <si>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</si>
  <si>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</si>
  <si>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</si>
  <si>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</si>
  <si>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</si>
  <si>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</si>
  <si>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</si>
  <si>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</si>
  <si>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</si>
  <si>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</si>
  <si>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</si>
  <si>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</si>
  <si>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</si>
  <si>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</si>
  <si>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</si>
  <si>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</si>
  <si>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</si>
  <si>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</si>
  <si>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</si>
  <si>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</si>
  <si>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</si>
  <si>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</si>
  <si>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</si>
  <si>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</si>
  <si>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</si>
  <si>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</si>
  <si>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</si>
  <si>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</si>
  <si>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</si>
  <si>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</si>
  <si>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</si>
  <si>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</si>
  <si>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</si>
  <si>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</si>
  <si>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</si>
  <si>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</si>
  <si>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</si>
  <si>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</si>
  <si>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</si>
  <si>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</si>
  <si>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</si>
  <si>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</si>
  <si>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</si>
  <si>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</si>
  <si>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</si>
  <si>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</si>
  <si>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</si>
  <si>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</si>
  <si>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</si>
  <si>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</si>
  <si>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</si>
  <si>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</si>
  <si>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</si>
  <si>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</si>
  <si>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</si>
  <si>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</si>
  <si>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</si>
  <si>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</si>
  <si>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</si>
  <si>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</si>
  <si>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</si>
  <si>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</si>
  <si>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</si>
  <si>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</si>
  <si>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</si>
  <si>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</si>
  <si>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</si>
  <si>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</si>
  <si>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</si>
  <si>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</si>
  <si>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</si>
  <si>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</si>
  <si>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</si>
  <si>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</si>
  <si>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</si>
  <si>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</si>
  <si>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</si>
  <si>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</si>
  <si>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</si>
  <si>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</si>
  <si>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</si>
  <si>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</si>
  <si>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</si>
  <si>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</si>
  <si>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</si>
  <si>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</si>
  <si>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</si>
  <si>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</si>
  <si>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</si>
  <si>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</si>
  <si>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</si>
  <si>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</si>
  <si>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</si>
  <si>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</si>
  <si>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</si>
  <si>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</si>
  <si>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</si>
  <si>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</si>
  <si>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</si>
  <si>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</si>
  <si>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</si>
  <si>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</si>
  <si>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</si>
  <si>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</si>
  <si>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</si>
  <si>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</si>
  <si>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</si>
  <si>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</si>
  <si>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</si>
  <si>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</si>
  <si>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</si>
  <si>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</si>
  <si>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</si>
  <si>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</si>
  <si>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</si>
  <si>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</si>
  <si>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</si>
  <si>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</si>
  <si>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</si>
  <si>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</si>
  <si>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</si>
  <si>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</si>
  <si>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</si>
  <si>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</si>
  <si>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</si>
  <si>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</si>
  <si>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</si>
  <si>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</si>
  <si>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</si>
  <si>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</si>
  <si>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</si>
  <si>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</si>
  <si>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</si>
  <si>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</si>
  <si>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</si>
  <si>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</si>
  <si>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</si>
  <si>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</si>
  <si>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</si>
  <si>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</si>
  <si>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</si>
  <si>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</si>
  <si>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</si>
  <si>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</si>
  <si>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</si>
  <si>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</si>
  <si>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</si>
  <si>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</si>
  <si>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</si>
  <si>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</si>
  <si>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</si>
  <si>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</si>
  <si>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</si>
  <si>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</si>
  <si>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</si>
  <si>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</si>
  <si>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</si>
  <si>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</si>
  <si>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</si>
  <si>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</si>
  <si>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</si>
  <si>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</si>
  <si>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</si>
  <si>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</si>
  <si>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</si>
  <si>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</si>
  <si>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</si>
  <si>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</si>
  <si>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</si>
  <si>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</si>
  <si>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</si>
  <si>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</si>
  <si>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</si>
  <si>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</si>
  <si>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</si>
  <si>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</si>
  <si>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</si>
  <si>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</si>
  <si>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</si>
  <si>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</si>
  <si>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</si>
  <si>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</si>
  <si>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</si>
  <si>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</si>
  <si>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</si>
  <si>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</si>
  <si>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</si>
  <si>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</si>
  <si>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</si>
  <si>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</si>
  <si>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</si>
  <si>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</si>
  <si>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</si>
  <si>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</si>
  <si>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</si>
  <si>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</si>
  <si>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</si>
  <si>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</si>
  <si>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</si>
  <si>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</si>
  <si>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</si>
  <si>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</si>
  <si>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</si>
  <si>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</si>
  <si>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</si>
  <si>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</si>
  <si>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</si>
  <si>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</si>
  <si>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</si>
  <si>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</si>
  <si>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</si>
  <si>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</si>
  <si>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</si>
  <si>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</si>
  <si>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</si>
  <si>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</si>
  <si>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</si>
  <si>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</si>
  <si>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</si>
  <si>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</si>
  <si>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</si>
  <si>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</si>
  <si>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</si>
  <si>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</si>
  <si>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</si>
  <si>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</si>
  <si>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</si>
  <si>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</si>
  <si>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</si>
  <si>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</si>
  <si>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</si>
  <si>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</si>
  <si>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</si>
  <si>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</si>
  <si>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</si>
  <si>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</si>
  <si>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</si>
  <si>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</si>
  <si>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</si>
  <si>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</si>
  <si>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</si>
  <si>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</si>
  <si>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</si>
  <si>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</si>
  <si>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</si>
  <si>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</si>
  <si>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</si>
  <si>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</si>
  <si>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</si>
  <si>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</si>
  <si>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</si>
  <si>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</si>
  <si>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</si>
  <si>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</si>
  <si>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</si>
  <si>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</si>
  <si>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</si>
  <si>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</si>
  <si>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</si>
  <si>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</si>
  <si>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</si>
  <si>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</si>
  <si>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</si>
  <si>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</si>
  <si>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</si>
  <si>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</si>
  <si>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</si>
  <si>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</si>
  <si>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</si>
  <si>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</si>
  <si>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</si>
  <si>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</si>
  <si>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</si>
  <si>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</si>
  <si>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</si>
  <si>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</si>
  <si>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</si>
  <si>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</si>
  <si>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</si>
  <si>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</si>
  <si>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</si>
  <si>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</si>
  <si>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</si>
  <si>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</si>
  <si>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</si>
  <si>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</si>
  <si>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</si>
  <si>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</si>
  <si>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</si>
  <si>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</si>
  <si>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</si>
  <si>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</si>
  <si>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</si>
  <si>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</si>
  <si>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</si>
  <si>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</si>
  <si>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</si>
  <si>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</si>
  <si>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</si>
  <si>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</si>
  <si>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</si>
  <si>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</si>
  <si>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</si>
  <si>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</si>
  <si>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</si>
  <si>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</si>
  <si>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</si>
  <si>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</si>
  <si>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</si>
  <si>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</si>
  <si>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</si>
  <si>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</si>
  <si>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</si>
  <si>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</si>
  <si>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</si>
  <si>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</si>
  <si>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</si>
  <si>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</si>
  <si>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</si>
  <si>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</si>
  <si>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</si>
  <si>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</si>
  <si>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</si>
  <si>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</si>
  <si>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</si>
  <si>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</si>
  <si>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</si>
  <si>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</si>
  <si>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</si>
  <si>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</si>
  <si>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</si>
  <si>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</si>
  <si>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</si>
  <si>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</si>
  <si>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</si>
  <si>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</si>
  <si>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</si>
  <si>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</si>
  <si>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</si>
  <si>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</si>
  <si>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</si>
  <si>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</si>
  <si>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</si>
  <si>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</si>
  <si>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</si>
  <si>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</si>
  <si>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</si>
  <si>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</si>
  <si>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</si>
  <si>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</si>
  <si>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</si>
  <si>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</si>
  <si>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</si>
  <si>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</si>
  <si>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</si>
  <si>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</si>
  <si>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</si>
  <si>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</si>
  <si>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</si>
  <si>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</si>
  <si>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</si>
  <si>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</si>
  <si>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</si>
  <si>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</si>
  <si>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</si>
  <si>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</si>
  <si>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</si>
  <si>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</si>
  <si>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</si>
  <si>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</si>
  <si>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</si>
  <si>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</si>
  <si>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</si>
  <si>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</si>
  <si>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</si>
  <si>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</si>
  <si>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</si>
  <si>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</si>
  <si>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</si>
  <si>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</si>
  <si>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</si>
  <si>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</si>
  <si>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</si>
  <si>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</si>
  <si>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</si>
  <si>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</si>
  <si>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</si>
  <si>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</si>
  <si>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</si>
  <si>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</si>
  <si>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</si>
  <si>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</si>
  <si>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</si>
  <si>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</si>
  <si>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</si>
  <si>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</si>
  <si>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</si>
  <si>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</si>
  <si>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</si>
  <si>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</si>
  <si>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</si>
  <si>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</si>
  <si>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</si>
  <si>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</si>
  <si>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</si>
  <si>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</si>
  <si>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</si>
  <si>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</si>
  <si>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</si>
  <si>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</si>
  <si>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</si>
  <si>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</si>
  <si>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</si>
  <si>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</si>
  <si>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</si>
  <si>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</si>
  <si>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</si>
  <si>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</si>
  <si>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</si>
  <si>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</si>
  <si>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</si>
  <si>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</si>
  <si>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</si>
  <si>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</si>
  <si>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</si>
  <si>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</si>
  <si>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</si>
  <si>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</si>
  <si>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</si>
  <si>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</si>
  <si>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</si>
  <si>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</si>
  <si>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</si>
  <si>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</si>
  <si>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</si>
  <si>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</si>
  <si>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</si>
  <si>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</si>
  <si>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</si>
  <si>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</si>
  <si>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</si>
  <si>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</si>
  <si>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</si>
  <si>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</si>
  <si>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</si>
  <si>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</si>
  <si>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</si>
  <si>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</si>
  <si>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</si>
  <si>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</si>
  <si>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</si>
  <si>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</si>
  <si>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</si>
  <si>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</si>
  <si>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</si>
  <si>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</si>
  <si>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</si>
  <si>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</si>
  <si>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</si>
  <si>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</si>
  <si>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</si>
  <si>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</si>
  <si>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</si>
  <si>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</si>
  <si>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</si>
  <si>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</si>
  <si>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</si>
  <si>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</si>
  <si>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</si>
  <si>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</si>
  <si>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</si>
  <si>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</si>
  <si>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</si>
  <si>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</si>
  <si>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</si>
  <si>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</si>
  <si>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</si>
  <si>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</si>
  <si>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</si>
  <si>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</si>
  <si>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</si>
  <si>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</si>
  <si>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</si>
  <si>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</si>
  <si>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</si>
  <si>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</si>
  <si>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</si>
  <si>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</si>
  <si>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</si>
  <si>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</si>
  <si>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</si>
  <si>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</si>
  <si>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</si>
  <si>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</si>
  <si>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</si>
  <si>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</si>
  <si>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</si>
  <si>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</si>
  <si>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</si>
  <si>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</si>
  <si>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</si>
  <si>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</si>
  <si>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</si>
  <si>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</si>
  <si>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</si>
  <si>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</si>
  <si>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</si>
  <si>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</si>
  <si>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</si>
  <si>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</si>
  <si>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</si>
  <si>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</si>
  <si>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</si>
  <si>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</si>
  <si>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</si>
  <si>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</si>
  <si>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</si>
  <si>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</si>
  <si>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</si>
  <si>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</si>
  <si>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</si>
  <si>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</si>
  <si>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</si>
  <si>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</si>
  <si>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</si>
  <si>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</si>
  <si>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</si>
  <si>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</si>
  <si>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</si>
  <si>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</si>
  <si>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</si>
  <si>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</si>
  <si>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</si>
  <si>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</si>
  <si>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</si>
  <si>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</si>
  <si>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</si>
  <si>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</si>
  <si>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</si>
  <si>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</si>
  <si>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</si>
  <si>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</si>
  <si>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</si>
  <si>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</si>
  <si>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</si>
  <si>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</si>
  <si>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</si>
  <si>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</si>
  <si>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</si>
  <si>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</si>
  <si>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</si>
  <si>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</si>
  <si>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</si>
  <si>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</si>
  <si>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</si>
  <si>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</si>
  <si>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</si>
  <si>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</si>
  <si>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</si>
  <si>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</si>
  <si>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</si>
  <si>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</si>
  <si>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</si>
  <si>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</si>
  <si>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</si>
  <si>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</si>
  <si>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</si>
  <si>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</si>
  <si>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</si>
  <si>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</si>
  <si>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</si>
  <si>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</si>
  <si>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</si>
  <si>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</si>
  <si>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</si>
  <si>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</si>
  <si>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</si>
  <si>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</si>
  <si>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</si>
  <si>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</si>
  <si>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</si>
  <si>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</si>
  <si>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</si>
  <si>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</si>
  <si>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</si>
  <si>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</si>
  <si>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</si>
  <si>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</si>
  <si>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</si>
  <si>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</si>
  <si>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</si>
  <si>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</si>
  <si>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</si>
  <si>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</si>
  <si>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</si>
  <si>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</si>
  <si>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</si>
  <si>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</si>
  <si>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</si>
  <si>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</si>
  <si>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</si>
  <si>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</si>
  <si>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</si>
  <si>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</si>
  <si>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</si>
  <si>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</si>
  <si>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</si>
  <si>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</si>
  <si>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</si>
  <si>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</si>
  <si>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</si>
  <si>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</si>
  <si>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</si>
  <si>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</si>
  <si>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</si>
  <si>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</si>
  <si>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</si>
  <si>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</si>
  <si>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</si>
  <si>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</si>
  <si>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</si>
  <si>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</si>
  <si>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</si>
  <si>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</si>
  <si>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</si>
  <si>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</si>
  <si>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</si>
  <si>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</si>
  <si>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</si>
  <si>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</si>
  <si>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</si>
  <si>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</si>
  <si>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</si>
  <si>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</si>
  <si>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</si>
  <si>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</si>
  <si>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</si>
  <si>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</si>
  <si>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</si>
  <si>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</si>
  <si>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</si>
  <si>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</si>
  <si>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</si>
  <si>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</si>
  <si>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</si>
  <si>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</si>
  <si>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</si>
  <si>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</si>
  <si>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</si>
  <si>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</si>
  <si>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</si>
  <si>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</si>
  <si>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</si>
  <si>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</si>
  <si>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</si>
  <si>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</si>
  <si>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</si>
  <si>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</si>
  <si>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</si>
  <si>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</si>
  <si>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</si>
  <si>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</si>
  <si>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</si>
  <si>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</si>
  <si>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</si>
  <si>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</si>
  <si>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</si>
  <si>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</si>
  <si>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</si>
  <si>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</si>
  <si>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</si>
  <si>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</si>
  <si>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</si>
  <si>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</si>
  <si>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</si>
  <si>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</si>
  <si>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</si>
  <si>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</si>
  <si>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</si>
  <si>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</si>
  <si>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</si>
  <si>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</si>
  <si>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</si>
  <si>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</si>
  <si>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</si>
  <si>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</si>
  <si>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</si>
  <si>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</si>
  <si>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</si>
  <si>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</si>
  <si>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</si>
  <si>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</si>
  <si>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</si>
  <si>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</si>
  <si>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</si>
  <si>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</si>
  <si>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</si>
  <si>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</si>
  <si>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</si>
  <si>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</si>
  <si>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</si>
  <si>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</si>
  <si>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</si>
  <si>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</si>
  <si>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</si>
  <si>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</si>
  <si>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</si>
  <si>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</si>
  <si>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</si>
  <si>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</si>
  <si>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</si>
  <si>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</si>
  <si>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</si>
  <si>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</si>
  <si>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</si>
  <si>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</si>
  <si>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</si>
  <si>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</si>
  <si>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</si>
  <si>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</si>
  <si>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</si>
  <si>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</si>
  <si>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</si>
  <si>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</si>
  <si>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</si>
  <si>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</si>
  <si>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</si>
  <si>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</si>
  <si>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</si>
  <si>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</si>
  <si>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</si>
  <si>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</si>
  <si>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</si>
  <si>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</si>
  <si>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</si>
  <si>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</si>
  <si>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</si>
  <si>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</si>
  <si>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</si>
  <si>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</si>
  <si>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</si>
  <si>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</si>
  <si>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</si>
  <si>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</si>
  <si>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</si>
  <si>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</si>
  <si>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</si>
  <si>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</si>
  <si>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</si>
  <si>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</si>
  <si>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</si>
  <si>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</si>
  <si>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</si>
  <si>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</si>
  <si>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</si>
  <si>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</si>
  <si>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</si>
  <si>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</si>
  <si>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</si>
  <si>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</si>
  <si>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</si>
  <si>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</si>
  <si>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</si>
  <si>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</si>
  <si>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</si>
  <si>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</si>
  <si>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</si>
  <si>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</si>
  <si>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</si>
  <si>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</si>
  <si>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</si>
  <si>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</si>
  <si>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</si>
  <si>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</si>
  <si>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</si>
  <si>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</si>
  <si>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</si>
  <si>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</si>
  <si>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</si>
  <si>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</si>
  <si>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</si>
  <si>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</si>
  <si>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</si>
  <si>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</si>
  <si>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</si>
  <si>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</si>
  <si>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</si>
  <si>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</si>
  <si>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</si>
  <si>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</si>
  <si>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</si>
  <si>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</si>
  <si>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</si>
  <si>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</si>
  <si>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</si>
  <si>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</si>
  <si>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</si>
  <si>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</si>
  <si>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</si>
  <si>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</si>
  <si>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</si>
  <si>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</si>
  <si>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</si>
  <si>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</si>
  <si>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</si>
  <si>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</si>
  <si>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</si>
  <si>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</si>
  <si>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</si>
  <si>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</si>
  <si>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</si>
  <si>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</si>
  <si>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</si>
  <si>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</si>
  <si>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</si>
  <si>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</si>
  <si>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</si>
  <si>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</si>
  <si>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</si>
  <si>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</si>
  <si>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</si>
  <si>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</si>
  <si>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</si>
  <si>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</si>
  <si>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</si>
  <si>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</si>
  <si>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</si>
  <si>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</si>
  <si>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</si>
  <si>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</si>
  <si>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</si>
  <si>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</si>
  <si>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</si>
  <si>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</si>
  <si>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</si>
  <si>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</si>
  <si>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</si>
  <si>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</si>
  <si>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</si>
  <si>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</si>
  <si>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</si>
  <si>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</si>
  <si>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</si>
  <si>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</si>
  <si>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</si>
  <si>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</si>
  <si>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</si>
  <si>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</si>
  <si>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</si>
  <si>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</si>
  <si>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</si>
  <si>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</si>
  <si>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</si>
  <si>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</si>
  <si>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</si>
  <si>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</si>
  <si>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</si>
  <si>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</si>
  <si>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</si>
  <si>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</si>
  <si>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</si>
  <si>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</si>
  <si>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</si>
  <si>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</si>
  <si>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</si>
  <si>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</si>
  <si>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</si>
  <si>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</si>
  <si>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</si>
  <si>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</si>
  <si>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</si>
  <si>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</si>
  <si>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</si>
  <si>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</si>
  <si>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</si>
  <si>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</si>
  <si>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</si>
  <si>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</si>
  <si>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</si>
  <si>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</si>
  <si>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</si>
  <si>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</si>
  <si>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</si>
  <si>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</si>
  <si>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</si>
  <si>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</si>
  <si>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</si>
  <si>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</si>
  <si>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</si>
  <si>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</si>
  <si>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</si>
  <si>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</si>
  <si>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</si>
  <si>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</si>
  <si>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</si>
  <si>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</si>
  <si>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</si>
  <si>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</si>
  <si>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</si>
  <si>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</si>
  <si>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</si>
  <si>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</si>
  <si>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</si>
  <si>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</si>
  <si>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</si>
  <si>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</si>
  <si>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</si>
  <si>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</si>
  <si>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</si>
  <si>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</si>
  <si>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</si>
  <si>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</si>
  <si>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</si>
  <si>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</si>
  <si>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</si>
  <si>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</si>
  <si>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</si>
  <si>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</si>
  <si>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</si>
  <si>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</si>
  <si>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</si>
  <si>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</si>
  <si>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</si>
  <si>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</si>
  <si>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</si>
  <si>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</si>
  <si>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</si>
  <si>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</si>
  <si>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</si>
  <si>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</si>
  <si>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</si>
  <si>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</si>
  <si>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</si>
  <si>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</si>
  <si>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</si>
  <si>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</si>
  <si>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</si>
  <si>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</si>
  <si>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</si>
  <si>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</si>
  <si>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</si>
  <si>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</si>
  <si>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</si>
  <si>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</si>
  <si>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</si>
  <si>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</si>
  <si>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</si>
  <si>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</si>
  <si>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</si>
  <si>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</si>
  <si>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</si>
  <si>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</si>
  <si>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</si>
  <si>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</si>
  <si>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</si>
  <si>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</si>
  <si>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</si>
  <si>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</si>
  <si>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</si>
  <si>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</si>
  <si>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</si>
  <si>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</si>
  <si>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</si>
  <si>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</si>
  <si>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</si>
  <si>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</si>
  <si>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</si>
  <si>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</si>
  <si>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</si>
  <si>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</si>
  <si>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</si>
  <si>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</si>
  <si>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</si>
  <si>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</si>
  <si>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</si>
  <si>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</si>
  <si>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</si>
  <si>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</si>
  <si>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</si>
  <si>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</si>
  <si>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</si>
  <si>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</si>
  <si>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</si>
  <si>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</si>
  <si>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</si>
  <si>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</si>
  <si>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</si>
  <si>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</si>
  <si>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</si>
  <si>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</si>
  <si>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</si>
  <si>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</si>
  <si>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</si>
  <si>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</si>
  <si>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</si>
  <si>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</si>
  <si>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</si>
  <si>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</si>
  <si>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</si>
  <si>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</si>
  <si>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</si>
  <si>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</si>
  <si>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</si>
  <si>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</si>
  <si>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</si>
  <si>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</si>
  <si>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</si>
  <si>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</si>
  <si>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</si>
  <si>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</si>
  <si>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</si>
  <si>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</si>
  <si>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</si>
  <si>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</si>
  <si>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</si>
  <si>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</si>
  <si>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</si>
  <si>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</si>
  <si>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</si>
  <si>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</si>
  <si>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</si>
  <si>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</si>
  <si>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</si>
  <si>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</si>
  <si>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</si>
  <si>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</si>
  <si>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</si>
  <si>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</si>
  <si>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</si>
  <si>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</si>
  <si>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</si>
  <si>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</si>
  <si>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</si>
  <si>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</si>
  <si>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</si>
  <si>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</si>
  <si>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</si>
  <si>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</si>
  <si>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</si>
  <si>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</si>
  <si>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</si>
  <si>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</si>
  <si>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</si>
  <si>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</si>
  <si>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</si>
  <si>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</si>
  <si>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</si>
  <si>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</si>
  <si>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</si>
  <si>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</si>
  <si>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</si>
  <si>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</si>
  <si>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</si>
  <si>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</si>
  <si>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</si>
  <si>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</si>
  <si>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</si>
  <si>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</si>
  <si>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</si>
  <si>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</si>
  <si>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</si>
  <si>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</si>
  <si>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</si>
  <si>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</si>
  <si>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</si>
  <si>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</si>
  <si>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</si>
  <si>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</si>
  <si>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</si>
  <si>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</si>
  <si>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</si>
  <si>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</si>
  <si>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</si>
  <si>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</si>
  <si>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</si>
  <si>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</si>
  <si>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</si>
  <si>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</si>
  <si>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</si>
  <si>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</si>
  <si>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</si>
  <si>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</si>
  <si>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</si>
  <si>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</si>
  <si>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</si>
  <si>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</si>
  <si>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</si>
  <si>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</si>
  <si>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</si>
  <si>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</si>
  <si>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</si>
  <si>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</si>
  <si>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</si>
  <si>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</si>
  <si>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</si>
  <si>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</si>
  <si>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</si>
  <si>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</si>
  <si>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</si>
  <si>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</si>
  <si>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</si>
  <si>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</si>
  <si>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</si>
  <si>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</si>
  <si>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</si>
  <si>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</si>
  <si>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</si>
  <si>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</si>
  <si>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</si>
  <si>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</si>
  <si>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</si>
  <si>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</si>
  <si>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</si>
  <si>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</si>
  <si>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</si>
  <si>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</si>
  <si>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</si>
  <si>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</si>
  <si>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</si>
  <si>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</si>
  <si>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</si>
  <si>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</si>
  <si>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</si>
  <si>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</si>
  <si>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</si>
  <si>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</si>
  <si>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</si>
  <si>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</si>
  <si>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</si>
  <si>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</si>
  <si>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</si>
  <si>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</si>
  <si>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</si>
  <si>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</si>
  <si>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</si>
  <si>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</si>
  <si>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</si>
  <si>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</si>
  <si>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</si>
  <si>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</si>
  <si>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</si>
  <si>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</si>
  <si>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</si>
  <si>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</si>
  <si>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</si>
  <si>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</si>
  <si>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</si>
  <si>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</si>
  <si>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</si>
  <si>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</si>
  <si>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</si>
  <si>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</si>
  <si>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</si>
  <si>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</si>
  <si>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</si>
  <si>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</si>
  <si>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</si>
  <si>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</si>
  <si>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</si>
  <si>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</si>
  <si>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</si>
  <si>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</si>
  <si>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</si>
  <si>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</si>
  <si>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</si>
  <si>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</si>
  <si>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</si>
  <si>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</si>
  <si>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</si>
  <si>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</si>
  <si>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</si>
  <si>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</si>
  <si>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</si>
  <si>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</si>
  <si>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</si>
  <si>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</si>
  <si>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</si>
  <si>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</si>
  <si>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</si>
  <si>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</si>
  <si>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</si>
  <si>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</si>
  <si>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</si>
  <si>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</si>
  <si>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</si>
  <si>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</si>
  <si>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</si>
  <si>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</si>
  <si>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</si>
  <si>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</si>
  <si>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</si>
  <si>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</si>
  <si>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</si>
  <si>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</si>
  <si>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</si>
  <si>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</si>
  <si>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</si>
  <si>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</si>
  <si>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</si>
  <si>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</si>
  <si>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</si>
  <si>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</si>
  <si>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</si>
  <si>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</si>
  <si>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</si>
  <si>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</si>
  <si>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</si>
  <si>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</si>
  <si>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</si>
  <si>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</si>
  <si>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</si>
  <si>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</si>
  <si>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</si>
  <si>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</si>
  <si>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</si>
  <si>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</si>
  <si>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</si>
  <si>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</si>
  <si>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</si>
  <si>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</si>
  <si>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</si>
  <si>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</si>
  <si>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</si>
  <si>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</si>
  <si>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</si>
  <si>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</si>
  <si>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</si>
  <si>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</si>
  <si>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</si>
  <si>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</si>
  <si>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</si>
  <si>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</si>
  <si>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</si>
  <si>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</si>
  <si>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</si>
  <si>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</si>
  <si>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</si>
  <si>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</si>
  <si>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</si>
  <si>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</si>
  <si>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</si>
  <si>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</si>
  <si>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</si>
  <si>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</si>
  <si>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</si>
  <si>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</si>
  <si>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</si>
  <si>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</si>
  <si>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</si>
  <si>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</si>
  <si>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</si>
  <si>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</si>
  <si>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</si>
  <si>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</si>
  <si>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</si>
  <si>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</si>
  <si>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</si>
  <si>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</si>
  <si>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</si>
  <si>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</si>
  <si>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</si>
  <si>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</si>
  <si>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</si>
  <si>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</si>
  <si>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</si>
  <si>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</si>
  <si>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</si>
  <si>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</si>
  <si>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</si>
  <si>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</si>
  <si>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</si>
  <si>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</si>
  <si>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</si>
  <si>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</si>
  <si>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</si>
  <si>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</si>
  <si>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</si>
  <si>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</si>
  <si>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</si>
  <si>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</si>
  <si>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</si>
  <si>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</si>
  <si>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</si>
  <si>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</si>
  <si>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</si>
  <si>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</si>
  <si>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</si>
  <si>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</si>
  <si>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</si>
  <si>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</si>
  <si>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</si>
  <si>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</si>
  <si>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</si>
  <si>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</si>
  <si>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</si>
  <si>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</si>
  <si>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</si>
  <si>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</si>
  <si>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</si>
  <si>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</si>
  <si>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</si>
  <si>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</si>
  <si>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</si>
  <si>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</si>
  <si>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</si>
  <si>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</si>
  <si>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</si>
  <si>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</si>
  <si>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</si>
  <si>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</si>
  <si>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</si>
  <si>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</si>
  <si>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</si>
  <si>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</si>
  <si>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</si>
  <si>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</si>
  <si>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</si>
  <si>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</si>
  <si>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</si>
  <si>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</si>
  <si>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</si>
  <si>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</si>
  <si>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</si>
  <si>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</si>
  <si>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</si>
  <si>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</si>
  <si>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</si>
  <si>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</si>
  <si>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</si>
  <si>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</si>
  <si>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</si>
  <si>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</si>
  <si>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</si>
  <si>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</si>
  <si>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</si>
  <si>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</si>
  <si>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</si>
  <si>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</si>
  <si>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</si>
  <si>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</si>
  <si>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</si>
  <si>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</si>
  <si>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</si>
  <si>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</si>
  <si>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</si>
  <si>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</si>
  <si>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</si>
  <si>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</si>
  <si>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</si>
  <si>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</si>
  <si>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</si>
  <si>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</si>
  <si>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</si>
  <si>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</si>
  <si>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</si>
  <si>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</si>
  <si>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</si>
  <si>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</si>
  <si>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</si>
  <si>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</si>
  <si>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</si>
  <si>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</si>
  <si>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</si>
  <si>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</si>
  <si>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</si>
  <si>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</si>
  <si>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</si>
  <si>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</si>
  <si>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</si>
  <si>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</si>
  <si>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</si>
  <si>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</si>
  <si>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</si>
  <si>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</si>
  <si>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</si>
  <si>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</si>
  <si>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</si>
  <si>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</si>
  <si>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</si>
  <si>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</si>
  <si>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</si>
  <si>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</si>
  <si>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</si>
  <si>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</si>
  <si>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</si>
  <si>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</si>
  <si>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</si>
  <si>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</si>
  <si>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</si>
  <si>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</si>
  <si>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</si>
  <si>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</si>
  <si>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</si>
  <si>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</si>
  <si>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</si>
  <si>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</si>
  <si>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</si>
  <si>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</si>
  <si>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</si>
  <si>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</si>
  <si>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</si>
  <si>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</si>
  <si>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</si>
  <si>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</si>
  <si>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</si>
  <si>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</si>
  <si>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</si>
  <si>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</si>
  <si>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</si>
  <si>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</si>
  <si>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</si>
  <si>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</si>
  <si>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</si>
  <si>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</si>
  <si>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</si>
  <si>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</si>
  <si>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</si>
  <si>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</si>
  <si>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</si>
  <si>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</si>
  <si>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</si>
  <si>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</si>
  <si>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</si>
  <si>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</si>
  <si>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</si>
  <si>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</si>
  <si>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</si>
  <si>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</si>
  <si>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</si>
  <si>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</si>
  <si>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</si>
  <si>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</si>
  <si>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</si>
  <si>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</si>
  <si>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</si>
  <si>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</si>
  <si>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</si>
  <si>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</si>
  <si>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</si>
  <si>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</si>
  <si>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</si>
  <si>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</si>
  <si>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</si>
  <si>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</si>
  <si>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</si>
  <si>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</si>
  <si>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</si>
  <si>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</si>
  <si>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</si>
  <si>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</si>
  <si>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</si>
  <si>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</si>
  <si>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</si>
  <si>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</si>
  <si>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</si>
  <si>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</si>
  <si>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</si>
  <si>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</si>
  <si>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</si>
  <si>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</si>
  <si>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</si>
  <si>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</si>
  <si>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</si>
  <si>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</si>
  <si>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</si>
  <si>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</si>
  <si>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</si>
  <si>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</si>
  <si>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</si>
  <si>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</si>
  <si>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</si>
  <si>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</si>
  <si>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</si>
  <si>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</si>
  <si>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</si>
  <si>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</si>
  <si>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</si>
  <si>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</si>
  <si>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</si>
  <si>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</si>
  <si>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</si>
  <si>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</si>
  <si>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</si>
  <si>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</si>
  <si>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</si>
  <si>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</si>
  <si>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</si>
  <si>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</si>
  <si>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</si>
  <si>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</si>
  <si>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</si>
  <si>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</si>
  <si>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</si>
  <si>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</si>
  <si>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</si>
  <si>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</si>
  <si>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</si>
  <si>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</si>
  <si>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</si>
  <si>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</si>
  <si>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</si>
  <si>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</si>
  <si>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</si>
  <si>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</si>
  <si>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</si>
  <si>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</si>
  <si>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</si>
  <si>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</si>
  <si>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</si>
  <si>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</si>
  <si>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</si>
  <si>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</si>
  <si>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</si>
  <si>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</si>
  <si>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</si>
  <si>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</si>
  <si>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</si>
  <si>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</si>
  <si>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</si>
  <si>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</si>
  <si>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</si>
  <si>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</si>
  <si>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</si>
  <si>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</si>
  <si>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</si>
  <si>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</si>
  <si>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</si>
  <si>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</si>
  <si>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</si>
  <si>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</si>
  <si>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</si>
  <si>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</si>
  <si>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</si>
  <si>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</si>
  <si>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</si>
  <si>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</si>
  <si>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</si>
  <si>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</si>
  <si>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</si>
  <si>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</si>
  <si>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</si>
  <si>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</si>
  <si>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</si>
  <si>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</si>
  <si>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</si>
  <si>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</si>
  <si>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</si>
  <si>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</si>
  <si>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</si>
  <si>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</si>
  <si>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</si>
  <si>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</si>
  <si>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</si>
  <si>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</si>
  <si>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</si>
  <si>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</si>
  <si>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</si>
  <si>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</si>
  <si>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</si>
  <si>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</si>
  <si>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</si>
  <si>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</si>
  <si>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</si>
  <si>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</si>
  <si>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</si>
  <si>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</si>
  <si>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</si>
  <si>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</si>
  <si>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</si>
  <si>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</si>
  <si>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</si>
  <si>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</si>
  <si>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</si>
  <si>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</si>
  <si>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</si>
  <si>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</si>
  <si>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</si>
  <si>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</si>
  <si>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</si>
  <si>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</si>
  <si>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</si>
  <si>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</si>
  <si>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</si>
  <si>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</si>
  <si>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</si>
  <si>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</si>
  <si>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</si>
  <si>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</si>
  <si>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</si>
  <si>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</si>
  <si>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</si>
  <si>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</si>
  <si>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</si>
  <si>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</si>
  <si>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</si>
  <si>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</si>
  <si>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</si>
  <si>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</si>
  <si>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</si>
  <si>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</si>
  <si>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</si>
  <si>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</si>
  <si>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</si>
  <si>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</si>
  <si>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</si>
  <si>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</si>
  <si>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</si>
  <si>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</si>
  <si>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</si>
  <si>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</si>
  <si>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</si>
  <si>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</si>
  <si>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</si>
  <si>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</si>
  <si>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</si>
  <si>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</si>
  <si>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</si>
  <si>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</si>
  <si>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</si>
  <si>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</si>
  <si>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</si>
  <si>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</si>
  <si>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</si>
  <si>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</si>
  <si>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</si>
  <si>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</si>
  <si>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</si>
  <si>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</si>
  <si>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</si>
  <si>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</si>
  <si>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</si>
  <si>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</si>
  <si>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</si>
  <si>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</si>
  <si>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</si>
  <si>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</si>
  <si>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</si>
  <si>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</si>
  <si>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</si>
  <si>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</si>
  <si>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</si>
  <si>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</si>
  <si>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</si>
  <si>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</si>
  <si>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</si>
  <si>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</si>
  <si>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</si>
  <si>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</si>
  <si>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</si>
  <si>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</si>
  <si>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</si>
  <si>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</si>
  <si>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</si>
  <si>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</si>
  <si>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</si>
  <si>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</si>
  <si>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</si>
  <si>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</si>
  <si>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</si>
  <si>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</si>
  <si>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</si>
  <si>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</si>
  <si>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</si>
  <si>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</si>
  <si>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</si>
  <si>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</si>
  <si>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</si>
  <si>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</si>
  <si>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</si>
  <si>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</si>
  <si>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</si>
  <si>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</si>
  <si>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</si>
  <si>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</si>
  <si>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</si>
  <si>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</si>
  <si>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</si>
  <si>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</si>
  <si>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</si>
  <si>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</si>
  <si>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</si>
  <si>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</si>
  <si>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</si>
  <si>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</si>
  <si>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</si>
  <si>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</si>
  <si>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</si>
  <si>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</si>
  <si>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</si>
  <si>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</si>
  <si>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</si>
  <si>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</si>
  <si>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</si>
  <si>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</si>
  <si>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</si>
  <si>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</si>
  <si>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</si>
  <si>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</si>
  <si>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</si>
  <si>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</si>
  <si>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</si>
  <si>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</si>
  <si>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</si>
  <si>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</si>
  <si>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</si>
  <si>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</si>
  <si>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</si>
  <si>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</si>
  <si>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</si>
  <si>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</si>
  <si>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</si>
  <si>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</si>
  <si>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</si>
  <si>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</si>
  <si>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</si>
  <si>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</si>
  <si>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</si>
  <si>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</si>
  <si>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</si>
  <si>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</si>
  <si>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</si>
  <si>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</si>
  <si>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</si>
  <si>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</si>
  <si>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</si>
  <si>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</si>
  <si>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</si>
  <si>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</si>
  <si>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</si>
  <si>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</si>
  <si>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</si>
  <si>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</si>
  <si>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</si>
  <si>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</si>
  <si>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</si>
  <si>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</si>
  <si>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</si>
  <si>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</si>
  <si>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</si>
  <si>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</si>
  <si>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</si>
  <si>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</si>
  <si>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</si>
  <si>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</si>
  <si>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</si>
  <si>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</si>
  <si>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</si>
  <si>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</si>
  <si>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</si>
  <si>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</si>
  <si>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</si>
  <si>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</si>
  <si>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</si>
  <si>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</si>
  <si>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</si>
  <si>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</si>
  <si>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</si>
  <si>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</si>
  <si>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</si>
  <si>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</si>
  <si>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</si>
  <si>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</si>
  <si>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</si>
  <si>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</si>
  <si>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</si>
  <si>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</si>
  <si>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</si>
  <si>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</si>
  <si>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</si>
  <si>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</si>
  <si>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</si>
  <si>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</si>
  <si>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</si>
  <si>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</si>
  <si>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</si>
  <si>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</si>
  <si>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</si>
  <si>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</si>
  <si>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</si>
  <si>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</si>
  <si>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</si>
  <si>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</si>
  <si>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</si>
  <si>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</si>
  <si>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</si>
  <si>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</si>
  <si>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</si>
  <si>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</si>
  <si>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</si>
  <si>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</si>
  <si>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</si>
  <si>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</si>
  <si>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</si>
  <si>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</si>
  <si>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</si>
  <si>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</si>
  <si>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</si>
  <si>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</si>
  <si>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</si>
  <si>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</si>
  <si>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</si>
  <si>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</si>
  <si>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</si>
  <si>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</si>
  <si>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</si>
  <si>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</si>
  <si>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</si>
  <si>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</si>
  <si>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</si>
  <si>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</si>
  <si>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</si>
  <si>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</si>
  <si>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</si>
  <si>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</si>
  <si>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</si>
  <si>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</si>
  <si>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</si>
  <si>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</si>
  <si>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</si>
  <si>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</si>
  <si>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</si>
  <si>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</si>
  <si>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</si>
  <si>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</si>
  <si>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</si>
  <si>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</si>
  <si>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</si>
  <si>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</si>
  <si>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</si>
  <si>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</si>
  <si>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</si>
  <si>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</si>
  <si>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</si>
  <si>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</si>
  <si>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</si>
  <si>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</si>
  <si>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</si>
  <si>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</si>
  <si>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</si>
  <si>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</si>
  <si>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</si>
  <si>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</si>
  <si>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</si>
  <si>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</si>
  <si>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</si>
  <si>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</si>
  <si>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</si>
  <si>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</si>
  <si>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</si>
  <si>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</si>
  <si>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</si>
  <si>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</si>
  <si>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</si>
  <si>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</si>
  <si>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</si>
  <si>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</si>
  <si>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</si>
  <si>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</si>
  <si>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</si>
  <si>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</si>
  <si>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</si>
  <si>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</si>
  <si>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</si>
  <si>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</si>
  <si>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</si>
  <si>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</si>
  <si>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</si>
  <si>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</si>
  <si>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</si>
  <si>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</si>
  <si>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</si>
  <si>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</si>
  <si>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</si>
  <si>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</si>
  <si>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</si>
  <si>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</si>
  <si>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</si>
  <si>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</si>
  <si>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</si>
  <si>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</si>
  <si>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</si>
  <si>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</si>
  <si>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</si>
  <si>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</si>
  <si>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</si>
  <si>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</si>
  <si>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</si>
  <si>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</si>
  <si>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</si>
  <si>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</si>
  <si>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</si>
  <si>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</si>
  <si>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</si>
  <si>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</si>
  <si>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</si>
  <si>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</si>
  <si>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</si>
  <si>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</si>
  <si>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</si>
  <si>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</si>
  <si>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</si>
  <si>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</si>
  <si>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</si>
  <si>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</si>
  <si>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</si>
  <si>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</si>
  <si>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</si>
  <si>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</si>
  <si>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</si>
  <si>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</si>
  <si>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</si>
  <si>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</si>
  <si>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</si>
  <si>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</si>
  <si>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</si>
  <si>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</si>
  <si>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</si>
  <si>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</si>
  <si>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</si>
  <si>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</si>
  <si>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</si>
  <si>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</si>
  <si>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</si>
  <si>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</si>
  <si>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</si>
  <si>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</si>
  <si>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</si>
  <si>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</si>
  <si>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</si>
  <si>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</si>
  <si>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</si>
  <si>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</si>
  <si>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</si>
  <si>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</si>
  <si>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</si>
  <si>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</si>
  <si>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</si>
  <si>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</si>
  <si>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</si>
  <si>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</si>
  <si>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</si>
  <si>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</si>
  <si>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</si>
  <si>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</si>
  <si>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</si>
  <si>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</si>
  <si>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</si>
  <si>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</si>
  <si>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</si>
  <si>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</si>
  <si>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</si>
  <si>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</si>
  <si>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</si>
  <si>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</si>
  <si>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</si>
  <si>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</si>
  <si>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</si>
  <si>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</si>
  <si>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</si>
  <si>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</si>
  <si>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</si>
  <si>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</si>
  <si>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</si>
  <si>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</si>
  <si>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</si>
  <si>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</si>
  <si>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</si>
  <si>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</si>
  <si>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</si>
  <si>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</si>
  <si>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</si>
  <si>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</si>
  <si>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</si>
  <si>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</si>
  <si>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</si>
  <si>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</si>
  <si>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</si>
  <si>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</si>
  <si>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</si>
  <si>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</si>
  <si>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</si>
  <si>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</si>
  <si>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</si>
  <si>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</si>
  <si>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</si>
  <si>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</si>
  <si>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</si>
  <si>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</si>
  <si>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</si>
  <si>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</si>
  <si>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</si>
  <si>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</si>
  <si>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</si>
  <si>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</si>
  <si>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</si>
  <si>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</si>
  <si>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</si>
  <si>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</si>
  <si>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</si>
  <si>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</si>
  <si>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</si>
  <si>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</si>
  <si>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</si>
  <si>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</si>
  <si>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</si>
  <si>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</si>
  <si>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</si>
  <si>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</si>
  <si>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</si>
  <si>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</si>
  <si>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</si>
  <si>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</si>
  <si>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</si>
  <si>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</si>
  <si>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</si>
  <si>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</si>
  <si>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</si>
  <si>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</si>
  <si>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</si>
  <si>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</si>
  <si>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</si>
  <si>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</si>
  <si>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</si>
  <si>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</si>
  <si>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</si>
  <si>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</si>
  <si>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</si>
  <si>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</si>
  <si>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</si>
  <si>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</si>
  <si>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</si>
  <si>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</si>
  <si>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</si>
  <si>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</si>
  <si>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</si>
  <si>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</si>
  <si>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</si>
  <si>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</si>
  <si>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</si>
  <si>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</si>
  <si>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</si>
  <si>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</si>
  <si>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</si>
  <si>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</si>
  <si>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</si>
  <si>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</si>
  <si>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</si>
  <si>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</si>
  <si>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</si>
  <si>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</si>
  <si>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</si>
  <si>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</si>
  <si>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</si>
  <si>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</si>
  <si>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</si>
  <si>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</si>
  <si>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</si>
  <si>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</si>
  <si>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</si>
  <si>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</si>
  <si>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</si>
  <si>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</si>
  <si>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</si>
  <si>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</si>
  <si>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</si>
  <si>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</si>
  <si>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</si>
  <si>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</si>
  <si>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</si>
  <si>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</si>
  <si>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</si>
  <si>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</si>
  <si>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</si>
  <si>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</si>
  <si>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</si>
  <si>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</si>
  <si>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</si>
  <si>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</si>
  <si>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</si>
  <si>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</si>
  <si>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</si>
  <si>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</si>
  <si>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</si>
  <si>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</si>
  <si>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</si>
  <si>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</si>
  <si>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</si>
  <si>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</si>
  <si>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</si>
  <si>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</si>
  <si>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</si>
  <si>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</si>
  <si>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</si>
  <si>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</si>
  <si>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</si>
  <si>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</si>
  <si>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</si>
  <si>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</si>
  <si>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</si>
  <si>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</si>
  <si>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</si>
  <si>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</si>
  <si>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</si>
  <si>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</si>
  <si>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</si>
  <si>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</si>
  <si>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</si>
  <si>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</si>
  <si>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</si>
  <si>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</si>
  <si>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</si>
  <si>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</si>
  <si>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</si>
  <si>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</si>
  <si>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</si>
  <si>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</si>
  <si>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</si>
  <si>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</si>
  <si>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</si>
  <si>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</si>
  <si>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</si>
  <si>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</si>
  <si>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</si>
  <si>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</si>
  <si>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</si>
  <si>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</si>
  <si>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</si>
  <si>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</si>
  <si>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</si>
  <si>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</si>
  <si>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</si>
  <si>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</si>
  <si>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</si>
  <si>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</si>
  <si>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</si>
  <si>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</si>
  <si>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</si>
  <si>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</si>
  <si>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</si>
  <si>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</si>
  <si>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</si>
  <si>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</si>
  <si>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</si>
  <si>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</si>
  <si>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</si>
  <si>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</si>
  <si>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</si>
  <si>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</si>
  <si>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</si>
  <si>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</si>
  <si>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</si>
  <si>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</si>
  <si>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</si>
  <si>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</si>
  <si>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</si>
  <si>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</si>
  <si>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</si>
  <si>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</si>
  <si>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</si>
  <si>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</si>
  <si>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</si>
  <si>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</si>
  <si>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</si>
  <si>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</si>
  <si>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</si>
  <si>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</si>
  <si>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</si>
  <si>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</si>
  <si>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</si>
  <si>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</si>
  <si>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</si>
  <si>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</si>
  <si>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</si>
  <si>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</si>
  <si>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</si>
  <si>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</si>
  <si>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</si>
  <si>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</si>
  <si>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</si>
  <si>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</si>
  <si>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</si>
  <si>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</si>
  <si>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</si>
  <si>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</si>
  <si>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</si>
  <si>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</si>
  <si>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</si>
  <si>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</si>
  <si>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</si>
  <si>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</si>
  <si>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</si>
  <si>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</si>
  <si>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</si>
  <si>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</si>
  <si>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</si>
  <si>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</si>
  <si>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</si>
  <si>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</si>
  <si>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</si>
  <si>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</si>
  <si>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</si>
  <si>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</si>
  <si>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</si>
  <si>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</si>
  <si>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</si>
  <si>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</si>
  <si>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</si>
  <si>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</si>
  <si>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</si>
  <si>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</si>
  <si>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</si>
  <si>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</si>
  <si>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</si>
  <si>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</si>
  <si>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</si>
  <si>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</si>
  <si>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</si>
  <si>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</si>
  <si>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</si>
  <si>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</si>
  <si>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</si>
  <si>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</si>
  <si>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</si>
  <si>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</si>
  <si>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</si>
  <si>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</si>
  <si>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</si>
  <si>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</si>
  <si>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</si>
  <si>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</si>
  <si>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</si>
  <si>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</si>
  <si>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</si>
  <si>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</si>
  <si>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</si>
  <si>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</si>
  <si>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</si>
  <si>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</si>
  <si>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</si>
  <si>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</si>
  <si>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</si>
  <si>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</si>
  <si>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</si>
  <si>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</si>
  <si>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</si>
  <si>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</si>
  <si>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</si>
  <si>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</si>
  <si>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</si>
  <si>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</si>
  <si>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</si>
  <si>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</si>
  <si>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</si>
  <si>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</si>
  <si>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</si>
  <si>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</si>
  <si>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</si>
  <si>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</si>
  <si>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</si>
  <si>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</si>
  <si>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</si>
  <si>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</si>
  <si>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</si>
  <si>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</si>
  <si>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</si>
  <si>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</si>
  <si>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</si>
  <si>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</si>
  <si>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</si>
  <si>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</si>
  <si>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</si>
  <si>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</si>
  <si>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</si>
  <si>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</si>
  <si>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</si>
  <si>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</si>
  <si>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</si>
  <si>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</si>
  <si>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</si>
  <si>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</si>
  <si>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</si>
  <si>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</si>
  <si>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</si>
  <si>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</si>
  <si>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</si>
  <si>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</si>
  <si>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</si>
  <si>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</si>
  <si>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</si>
  <si>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</si>
  <si>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</si>
  <si>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</si>
  <si>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</si>
  <si>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</si>
  <si>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</si>
  <si>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</si>
  <si>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</si>
  <si>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</si>
  <si>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</si>
  <si>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</si>
  <si>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</si>
  <si>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</si>
  <si>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</si>
  <si>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</si>
  <si>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</si>
  <si>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</si>
  <si>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</si>
  <si>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</si>
  <si>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</si>
  <si>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</si>
  <si>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</si>
  <si>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</si>
  <si>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</si>
  <si>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</si>
  <si>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</si>
  <si>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</si>
  <si>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</si>
  <si>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</si>
  <si>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</si>
  <si>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</si>
  <si>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</si>
  <si>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</si>
  <si>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</si>
  <si>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</si>
  <si>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</si>
  <si>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</si>
  <si>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</si>
  <si>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</si>
  <si>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</si>
  <si>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</si>
  <si>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</si>
  <si>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</si>
  <si>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</si>
  <si>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</si>
  <si>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</si>
  <si>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</si>
  <si>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</si>
  <si>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</si>
  <si>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</si>
  <si>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</si>
  <si>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</si>
  <si>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</si>
  <si>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</si>
  <si>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</si>
  <si>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</si>
  <si>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</si>
  <si>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</si>
  <si>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</si>
  <si>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</si>
  <si>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</si>
  <si>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</si>
  <si>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</si>
  <si>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</si>
  <si>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</si>
  <si>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</si>
  <si>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</si>
  <si>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</si>
  <si>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</si>
  <si>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</si>
  <si>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</si>
  <si>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</si>
  <si>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</si>
  <si>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</si>
  <si>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</si>
  <si>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</si>
  <si>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</si>
  <si>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</si>
  <si>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</si>
  <si>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</si>
  <si>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</si>
  <si>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</si>
  <si>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</si>
  <si>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</si>
  <si>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</si>
  <si>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</si>
  <si>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</si>
  <si>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</si>
  <si>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</si>
  <si>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</si>
  <si>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</si>
  <si>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</si>
  <si>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</si>
  <si>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</si>
  <si>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</si>
  <si>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</si>
  <si>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</si>
  <si>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</si>
  <si>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</si>
  <si>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</si>
  <si>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</si>
  <si>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</si>
  <si>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</si>
  <si>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</si>
  <si>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</si>
  <si>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</si>
  <si>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</si>
  <si>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</si>
  <si>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</si>
  <si>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</si>
  <si>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</si>
  <si>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</si>
  <si>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</si>
  <si>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</si>
  <si>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</si>
  <si>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</si>
  <si>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</si>
  <si>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</si>
  <si>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</si>
  <si>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</si>
  <si>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</si>
  <si>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</si>
  <si>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</si>
  <si>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</si>
  <si>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</si>
  <si>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</si>
  <si>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</si>
  <si>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</si>
  <si>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</si>
  <si>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</si>
  <si>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</si>
  <si>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</si>
  <si>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</si>
  <si>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</si>
  <si>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</si>
  <si>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</si>
  <si>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</si>
  <si>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</si>
  <si>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</si>
  <si>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</si>
  <si>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</si>
  <si>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</si>
  <si>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</si>
  <si>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</si>
  <si>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</si>
  <si>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</si>
  <si>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</si>
  <si>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</si>
  <si>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</si>
  <si>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</si>
  <si>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</si>
  <si>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</si>
  <si>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</si>
  <si>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</si>
  <si>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</si>
  <si>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</si>
  <si>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</si>
  <si>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</si>
  <si>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</si>
  <si>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</si>
  <si>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</si>
  <si>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</si>
  <si>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</si>
  <si>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</si>
  <si>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</si>
  <si>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</si>
  <si>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</si>
  <si>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</si>
  <si>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</si>
  <si>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</si>
  <si>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</si>
  <si>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</si>
  <si>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</si>
  <si>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</si>
  <si>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</si>
  <si>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</si>
  <si>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</si>
  <si>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</si>
  <si>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</si>
  <si>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</si>
  <si>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</si>
  <si>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</si>
  <si>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</si>
  <si>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</si>
  <si>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</si>
  <si>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</si>
  <si>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</si>
  <si>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</si>
  <si>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</si>
  <si>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</si>
  <si>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</si>
  <si>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</si>
  <si>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</si>
  <si>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</si>
  <si>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</si>
  <si>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</si>
  <si>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</si>
  <si>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</si>
  <si>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</si>
  <si>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</si>
  <si>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</si>
  <si>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</si>
  <si>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</si>
  <si>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</si>
  <si>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</si>
  <si>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</si>
  <si>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</si>
  <si>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</si>
  <si>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</si>
  <si>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</si>
  <si>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</si>
  <si>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</si>
  <si>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</si>
  <si>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</si>
  <si>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</si>
  <si>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</si>
  <si>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</si>
  <si>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</si>
  <si>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</si>
  <si>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</si>
  <si>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</si>
  <si>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</si>
  <si>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</si>
  <si>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</si>
  <si>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</si>
  <si>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</si>
  <si>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</si>
  <si>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</si>
  <si>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</si>
  <si>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</si>
  <si>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</si>
  <si>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</si>
  <si>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</si>
  <si>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</si>
  <si>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</si>
  <si>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</si>
  <si>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</si>
  <si>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</si>
  <si>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</si>
  <si>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</si>
  <si>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</si>
  <si>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</si>
  <si>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</si>
  <si>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</si>
  <si>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</si>
  <si>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</si>
  <si>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</si>
  <si>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</si>
  <si>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</si>
  <si>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</si>
  <si>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</si>
  <si>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</si>
  <si>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</si>
  <si>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</si>
  <si>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</si>
  <si>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</si>
  <si>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</si>
  <si>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</si>
  <si>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</si>
  <si>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</si>
  <si>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</si>
  <si>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</si>
  <si>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</si>
  <si>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</si>
  <si>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</si>
  <si>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</si>
  <si>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</si>
  <si>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</si>
  <si>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</si>
  <si>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</si>
  <si>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</si>
  <si>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</si>
  <si>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</si>
  <si>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</si>
  <si>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</si>
  <si>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</si>
  <si>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</si>
  <si>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</si>
  <si>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</si>
  <si>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</si>
  <si>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</si>
  <si>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</si>
  <si>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</si>
  <si>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</si>
  <si>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</si>
  <si>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</si>
  <si>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</si>
  <si>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</si>
  <si>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</si>
  <si>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</si>
  <si>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</si>
  <si>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</si>
  <si>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</si>
  <si>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</si>
  <si>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</si>
  <si>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</si>
  <si>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</si>
  <si>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</si>
  <si>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</si>
  <si>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</si>
  <si>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</si>
  <si>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</si>
  <si>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</si>
  <si>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</si>
  <si>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</si>
  <si>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</si>
  <si>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</si>
  <si>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</si>
  <si>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</si>
  <si>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</si>
  <si>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</si>
  <si>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</si>
  <si>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</si>
  <si>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</si>
  <si>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</si>
  <si>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</si>
  <si>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</si>
  <si>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</si>
  <si>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</si>
  <si>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</si>
  <si>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</si>
  <si>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</si>
  <si>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</si>
  <si>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</si>
  <si>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</si>
  <si>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</si>
  <si>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</si>
  <si>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</si>
  <si>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</si>
  <si>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</si>
  <si>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</si>
  <si>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</si>
  <si>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</si>
  <si>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</si>
  <si>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</si>
  <si>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</si>
  <si>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</si>
  <si>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</si>
  <si>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</si>
  <si>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</si>
  <si>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</si>
  <si>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</si>
  <si>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</si>
  <si>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</si>
  <si>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</si>
  <si>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</si>
  <si>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</si>
  <si>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</si>
  <si>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</si>
  <si>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</si>
  <si>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</si>
  <si>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</si>
  <si>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</si>
  <si>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</si>
  <si>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</si>
  <si>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</si>
  <si>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</si>
  <si>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</si>
  <si>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</si>
  <si>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</si>
  <si>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</si>
  <si>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</si>
  <si>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</si>
  <si>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</si>
  <si>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</si>
  <si>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</si>
  <si>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</si>
  <si>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</si>
  <si>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</si>
  <si>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</si>
  <si>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</si>
  <si>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</si>
  <si>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</si>
  <si>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</si>
  <si>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</si>
  <si>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</si>
  <si>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</si>
  <si>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</si>
  <si>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</si>
  <si>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</si>
  <si>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</si>
  <si>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</si>
  <si>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</si>
  <si>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</si>
  <si>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</si>
  <si>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</si>
  <si>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</si>
  <si>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</si>
  <si>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</si>
  <si>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</si>
  <si>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</si>
  <si>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</si>
  <si>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</si>
  <si>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</si>
  <si>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</si>
  <si>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</si>
  <si>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</si>
  <si>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</si>
  <si>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</si>
  <si>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</si>
  <si>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</si>
  <si>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</si>
  <si>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</si>
  <si>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</si>
  <si>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</si>
  <si>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</si>
  <si>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</si>
  <si>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</si>
  <si>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</si>
  <si>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</si>
  <si>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</si>
  <si>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</si>
  <si>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</si>
  <si>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</si>
  <si>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</si>
  <si>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</si>
  <si>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</si>
  <si>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</si>
  <si>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</si>
  <si>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</si>
  <si>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</si>
  <si>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</si>
  <si>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</si>
  <si>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</si>
  <si>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</si>
  <si>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</si>
  <si>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</si>
  <si>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</si>
  <si>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</si>
  <si>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</si>
  <si>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</si>
  <si>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</si>
  <si>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</si>
  <si>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</si>
  <si>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</si>
  <si>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</si>
  <si>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</si>
  <si>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</si>
  <si>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</si>
  <si>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</si>
  <si>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</si>
  <si>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</si>
  <si>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</si>
  <si>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</si>
  <si>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</si>
  <si>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</si>
  <si>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</si>
  <si>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</si>
  <si>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</si>
  <si>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</si>
  <si>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</si>
  <si>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</si>
  <si>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</si>
  <si>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</si>
  <si>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</si>
  <si>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</si>
  <si>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</si>
  <si>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</si>
  <si>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</si>
  <si>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</si>
  <si>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</si>
  <si>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</si>
  <si>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</si>
  <si>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</si>
  <si>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</si>
  <si>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</si>
  <si>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</si>
  <si>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</si>
  <si>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</si>
  <si>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</si>
  <si>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</si>
  <si>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</si>
  <si>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</si>
  <si>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</si>
  <si>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</si>
  <si>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</si>
  <si>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</si>
  <si>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</si>
  <si>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</si>
  <si>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</si>
  <si>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</si>
  <si>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</si>
  <si>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</si>
  <si>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</si>
  <si>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</si>
  <si>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</si>
  <si>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</si>
  <si>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</si>
  <si>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</si>
  <si>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</si>
  <si>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</si>
  <si>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</si>
  <si>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</si>
  <si>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</si>
  <si>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</si>
  <si>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</si>
  <si>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</si>
  <si>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</si>
  <si>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</si>
  <si>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</si>
  <si>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</si>
  <si>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</si>
  <si>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</si>
  <si>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</si>
  <si>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</si>
  <si>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</si>
  <si>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</si>
  <si>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</si>
  <si>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</si>
  <si>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</si>
  <si>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</si>
  <si>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</si>
  <si>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</si>
  <si>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</si>
  <si>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</si>
  <si>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</si>
  <si>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</si>
  <si>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</si>
  <si>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</si>
  <si>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</si>
  <si>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</si>
  <si>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</si>
  <si>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</si>
  <si>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</si>
  <si>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</si>
  <si>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</si>
  <si>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</si>
  <si>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</si>
  <si>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</si>
  <si>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</si>
  <si>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</si>
  <si>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</si>
  <si>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</si>
  <si>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</si>
  <si>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</si>
  <si>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</si>
  <si>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</si>
  <si>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</si>
  <si>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</si>
  <si>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</si>
  <si>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</si>
  <si>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</si>
  <si>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</si>
  <si>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</si>
  <si>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</si>
  <si>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</si>
  <si>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</si>
  <si>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</si>
  <si>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</si>
  <si>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</si>
  <si>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</si>
  <si>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</si>
  <si>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</si>
  <si>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</si>
  <si>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</si>
  <si>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</si>
  <si>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</si>
  <si>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</si>
  <si>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</si>
  <si>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</si>
  <si>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</si>
  <si>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</si>
  <si>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</si>
  <si>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</si>
  <si>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</si>
  <si>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</si>
  <si>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</si>
  <si>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</si>
  <si>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</si>
  <si>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</si>
  <si>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</si>
  <si>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</si>
  <si>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</si>
  <si>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</si>
  <si>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</si>
  <si>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</si>
  <si>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</si>
  <si>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</si>
  <si>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</si>
  <si>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</si>
  <si>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</si>
  <si>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</si>
  <si>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</si>
  <si>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</si>
  <si>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</si>
  <si>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</si>
  <si>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</si>
  <si>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</si>
  <si>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</si>
  <si>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</si>
  <si>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</si>
  <si>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</si>
  <si>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</si>
  <si>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</si>
  <si>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</si>
  <si>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</si>
  <si>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</si>
  <si>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</si>
  <si>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</si>
  <si>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</si>
  <si>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</si>
  <si>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</si>
  <si>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</si>
  <si>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</si>
  <si>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</si>
  <si>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</si>
  <si>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</si>
  <si>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</si>
  <si>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</si>
  <si>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</si>
  <si>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</si>
  <si>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</si>
  <si>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</si>
  <si>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</si>
  <si>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</si>
  <si>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</si>
  <si>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</si>
  <si>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</si>
  <si>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</si>
  <si>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</si>
  <si>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</si>
  <si>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</si>
  <si>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</si>
  <si>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</si>
  <si>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</si>
  <si>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</si>
  <si>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</si>
  <si>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</si>
  <si>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</si>
  <si>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</si>
  <si>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</si>
  <si>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</si>
  <si>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</si>
  <si>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</si>
  <si>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</si>
  <si>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</si>
  <si>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</si>
  <si>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</si>
  <si>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</si>
  <si>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</si>
  <si>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</si>
  <si>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</si>
  <si>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</si>
  <si>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</si>
  <si>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</si>
  <si>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</si>
  <si>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</si>
  <si>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</si>
  <si>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</si>
  <si>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</si>
  <si>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</si>
  <si>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</si>
  <si>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</si>
  <si>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</si>
  <si>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</si>
  <si>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</si>
  <si>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</si>
  <si>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</si>
  <si>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</si>
  <si>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</si>
  <si>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</si>
  <si>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</si>
  <si>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</si>
  <si>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</si>
  <si>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</si>
  <si>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</si>
  <si>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</si>
  <si>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</si>
  <si>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</si>
  <si>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</si>
  <si>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</si>
  <si>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</si>
  <si>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</si>
  <si>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</si>
  <si>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</si>
  <si>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</si>
  <si>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</si>
  <si>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</si>
  <si>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</si>
  <si>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</si>
  <si>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</si>
  <si>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</si>
  <si>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</si>
  <si>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</si>
  <si>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</si>
  <si>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</si>
  <si>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</si>
  <si>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</si>
  <si>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</si>
  <si>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</si>
  <si>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</si>
  <si>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</si>
  <si>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</si>
  <si>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</si>
  <si>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</si>
  <si>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</si>
  <si>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</si>
  <si>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</si>
  <si>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</si>
  <si>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</si>
  <si>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</si>
  <si>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</si>
  <si>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</si>
  <si>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</si>
  <si>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</si>
  <si>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</si>
  <si>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</si>
  <si>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</si>
  <si>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</si>
  <si>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</si>
  <si>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</si>
  <si>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</si>
  <si>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</si>
  <si>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</si>
  <si>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</si>
  <si>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</si>
  <si>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</si>
  <si>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</si>
  <si>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</si>
  <si>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</si>
  <si>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</si>
  <si>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</si>
  <si>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</si>
  <si>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</si>
  <si>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</si>
  <si>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</si>
  <si>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</si>
  <si>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</si>
  <si>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</si>
  <si>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</si>
  <si>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</si>
  <si>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</si>
  <si>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</si>
  <si>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</si>
  <si>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</si>
  <si>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</si>
  <si>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</si>
  <si>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</si>
  <si>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</si>
  <si>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</si>
  <si>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</si>
  <si>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</si>
  <si>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</si>
  <si>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</si>
  <si>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</si>
  <si>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</si>
  <si>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</si>
  <si>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</si>
  <si>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</si>
  <si>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</si>
  <si>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</si>
  <si>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</si>
  <si>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</si>
  <si>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</si>
  <si>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</si>
  <si>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</si>
  <si>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</si>
  <si>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</si>
  <si>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</si>
  <si>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</si>
  <si>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</si>
  <si>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</si>
  <si>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</si>
  <si>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</si>
  <si>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</si>
  <si>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</si>
  <si>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</si>
  <si>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</si>
  <si>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</si>
  <si>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</si>
  <si>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</si>
  <si>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</si>
  <si>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</si>
  <si>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</si>
  <si>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</si>
  <si>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</si>
  <si>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</si>
  <si>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</si>
  <si>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</si>
  <si>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</si>
  <si>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</si>
  <si>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</si>
  <si>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</si>
  <si>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</si>
  <si>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</si>
  <si>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</si>
  <si>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</si>
  <si>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</si>
  <si>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</si>
  <si>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</si>
  <si>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</si>
  <si>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</si>
  <si>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</si>
  <si>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</si>
  <si>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</si>
  <si>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</si>
  <si>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</si>
  <si>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</si>
  <si>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</si>
  <si>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</si>
  <si>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</si>
  <si>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</si>
  <si>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</si>
  <si>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</si>
  <si>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</si>
  <si>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</si>
  <si>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</si>
  <si>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</si>
  <si>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</si>
  <si>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</si>
  <si>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</si>
  <si>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</si>
  <si>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</si>
  <si>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</si>
  <si>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</si>
  <si>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</si>
  <si>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</si>
  <si>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</si>
  <si>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</si>
  <si>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</si>
  <si>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</si>
  <si>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</si>
  <si>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</si>
  <si>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</si>
  <si>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</si>
  <si>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</si>
  <si>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</si>
  <si>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</si>
  <si>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</si>
  <si>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</si>
  <si>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</si>
  <si>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</si>
  <si>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</si>
  <si>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</si>
  <si>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</si>
  <si>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</si>
  <si>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</si>
  <si>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</si>
  <si>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</si>
  <si>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</si>
  <si>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</si>
  <si>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</si>
  <si>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</si>
  <si>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</si>
  <si>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</si>
  <si>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</si>
  <si>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</si>
  <si>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</si>
  <si>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</si>
  <si>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</si>
  <si>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</si>
  <si>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</si>
  <si>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</si>
  <si>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</si>
  <si>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</si>
  <si>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</si>
  <si>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</si>
  <si>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</si>
  <si>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</si>
  <si>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</si>
  <si>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</si>
  <si>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</si>
  <si>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</si>
  <si>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</si>
  <si>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</si>
  <si>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</si>
  <si>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</si>
  <si>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</si>
  <si>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</si>
  <si>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</si>
  <si>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</si>
  <si>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</si>
  <si>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</si>
  <si>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</si>
  <si>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</si>
  <si>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</si>
  <si>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</si>
  <si>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</si>
  <si>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</si>
  <si>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</si>
  <si>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</si>
  <si>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</si>
  <si>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</si>
  <si>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</si>
  <si>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</si>
  <si>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</si>
  <si>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</si>
  <si>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</si>
  <si>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</si>
  <si>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</si>
  <si>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</si>
  <si>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</si>
  <si>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</si>
  <si>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</si>
  <si>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</si>
  <si>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</si>
  <si>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</si>
  <si>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</si>
  <si>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</si>
  <si>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</si>
  <si>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</si>
  <si>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</si>
  <si>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</si>
  <si>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</si>
  <si>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</si>
  <si>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</si>
  <si>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</si>
  <si>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</si>
  <si>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</si>
  <si>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</si>
  <si>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</si>
  <si>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</si>
  <si>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</si>
  <si>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</si>
  <si>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</si>
  <si>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</si>
  <si>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</si>
  <si>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</si>
  <si>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</si>
  <si>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</si>
  <si>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</si>
  <si>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</si>
  <si>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</si>
  <si>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</si>
  <si>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</si>
  <si>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</si>
  <si>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</si>
  <si>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</si>
  <si>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</si>
  <si>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</si>
  <si>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</si>
  <si>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</si>
  <si>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</si>
  <si>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</si>
  <si>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</si>
  <si>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</si>
  <si>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</si>
  <si>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</si>
  <si>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</si>
  <si>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</si>
  <si>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</si>
  <si>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</si>
  <si>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</si>
  <si>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</si>
  <si>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</si>
  <si>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</si>
  <si>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</si>
  <si>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</si>
  <si>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</si>
  <si>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</si>
  <si>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</si>
  <si>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</si>
  <si>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</si>
  <si>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</si>
  <si>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</si>
  <si>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</si>
  <si>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</si>
  <si>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</si>
  <si>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</si>
  <si>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</si>
  <si>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</si>
  <si>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</si>
  <si>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</si>
  <si>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</si>
  <si>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</si>
  <si>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</si>
  <si>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</si>
  <si>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</si>
  <si>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</si>
  <si>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</si>
  <si>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</si>
  <si>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</si>
  <si>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</si>
  <si>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</si>
  <si>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</si>
  <si>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</si>
  <si>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</si>
  <si>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</si>
  <si>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</si>
  <si>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</si>
  <si>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</si>
  <si>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</si>
  <si>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</si>
  <si>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</si>
  <si>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</si>
  <si>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</si>
  <si>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</si>
  <si>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</si>
  <si>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</si>
  <si>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</si>
  <si>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</si>
  <si>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</si>
  <si>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</si>
  <si>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</si>
  <si>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</si>
  <si>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</si>
  <si>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</si>
  <si>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</si>
  <si>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</si>
  <si>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</si>
  <si>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</si>
  <si>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</si>
  <si>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</si>
  <si>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</si>
  <si>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</si>
  <si>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</si>
  <si>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</si>
  <si>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</si>
  <si>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</si>
  <si>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</si>
  <si>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</si>
  <si>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</si>
  <si>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</si>
  <si>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</si>
  <si>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</si>
  <si>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</si>
  <si>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</si>
  <si>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</si>
  <si>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</si>
  <si>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</si>
  <si>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</si>
  <si>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</si>
  <si>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</si>
  <si>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</si>
  <si>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</si>
  <si>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</si>
  <si>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</si>
  <si>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</si>
  <si>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</si>
  <si>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</si>
  <si>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</si>
  <si>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</si>
  <si>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</si>
  <si>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</si>
  <si>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</si>
  <si>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</si>
  <si>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</si>
  <si>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</si>
  <si>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</si>
  <si>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</si>
  <si>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</si>
  <si>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</si>
  <si>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</si>
  <si>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</si>
  <si>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</si>
  <si>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</si>
  <si>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</si>
  <si>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</si>
  <si>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</si>
  <si>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</si>
  <si>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</si>
  <si>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</si>
  <si>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</si>
  <si>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</si>
  <si>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</si>
  <si>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</si>
  <si>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</si>
  <si>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</si>
  <si>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</si>
  <si>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</si>
  <si>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</si>
  <si>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</si>
  <si>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</si>
  <si>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</si>
  <si>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</si>
  <si>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</si>
  <si>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</si>
  <si>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</si>
  <si>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</si>
  <si>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</si>
  <si>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</si>
  <si>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</si>
  <si>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</si>
  <si>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</si>
  <si>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</si>
  <si>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</si>
  <si>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</si>
  <si>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</si>
  <si>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</si>
  <si>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</si>
  <si>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</si>
  <si>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</si>
  <si>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</si>
  <si>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</si>
  <si>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</si>
  <si>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</si>
  <si>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</si>
  <si>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</si>
  <si>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</si>
  <si>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</si>
  <si>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</si>
  <si>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</si>
  <si>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</si>
  <si>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</si>
  <si>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</si>
  <si>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</si>
  <si>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</si>
  <si>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</si>
  <si>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</si>
  <si>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</si>
  <si>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</si>
  <si>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</si>
  <si>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</si>
  <si>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</si>
  <si>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</si>
  <si>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</si>
  <si>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</si>
  <si>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</si>
  <si>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</si>
  <si>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</si>
  <si>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</si>
  <si>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</si>
  <si>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</si>
  <si>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</si>
  <si>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</si>
  <si>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</si>
  <si>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</si>
  <si>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</si>
  <si>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</si>
  <si>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</si>
  <si>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</si>
  <si>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</si>
  <si>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</si>
  <si>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</si>
  <si>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</si>
  <si>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</si>
  <si>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</si>
  <si>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</si>
  <si>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</si>
  <si>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</si>
  <si>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</si>
  <si>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</si>
  <si>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</si>
  <si>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</si>
  <si>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</si>
  <si>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</si>
  <si>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</si>
  <si>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</si>
  <si>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</si>
  <si>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</si>
  <si>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</si>
  <si>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</si>
  <si>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</si>
  <si>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</si>
  <si>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</si>
  <si>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</si>
  <si>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</si>
  <si>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</si>
  <si>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</si>
  <si>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</si>
  <si>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</si>
  <si>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</si>
  <si>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</si>
  <si>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</si>
  <si>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</si>
  <si>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</si>
  <si>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</si>
  <si>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</si>
  <si>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</si>
  <si>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</si>
  <si>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</si>
  <si>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</si>
  <si>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</si>
  <si>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</si>
  <si>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</si>
  <si>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</si>
  <si>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</si>
  <si>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</si>
  <si>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</si>
  <si>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</si>
  <si>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</si>
  <si>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</si>
  <si>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</si>
  <si>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</si>
  <si>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</si>
  <si>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</si>
  <si>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</si>
  <si>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</si>
  <si>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</si>
  <si>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</si>
  <si>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</si>
  <si>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</si>
  <si>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</si>
  <si>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</si>
  <si>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</si>
  <si>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</si>
  <si>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</si>
  <si>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</si>
  <si>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</si>
  <si>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</si>
  <si>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</si>
  <si>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</si>
  <si>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</si>
  <si>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</si>
  <si>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</si>
  <si>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</si>
  <si>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</si>
  <si>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</si>
  <si>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</si>
  <si>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</si>
  <si>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</si>
  <si>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</si>
  <si>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</si>
  <si>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</si>
  <si>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</si>
  <si>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</si>
  <si>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</si>
  <si>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</si>
  <si>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</si>
  <si>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</si>
  <si>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</si>
  <si>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</si>
  <si>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</si>
  <si>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</si>
  <si>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</si>
  <si>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</si>
  <si>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</si>
  <si>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</si>
  <si>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</si>
  <si>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</si>
  <si>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</si>
  <si>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</si>
  <si>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</si>
  <si>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</si>
  <si>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</si>
  <si>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</si>
  <si>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</si>
  <si>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</si>
  <si>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</si>
  <si>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</si>
  <si>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</si>
  <si>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</si>
  <si>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</si>
  <si>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</si>
  <si>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</si>
  <si>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</si>
  <si>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</si>
  <si>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</si>
  <si>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</si>
  <si>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</si>
  <si>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</si>
  <si>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</si>
  <si>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</si>
  <si>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</si>
  <si>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</si>
  <si>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</si>
  <si>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</si>
  <si>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</si>
  <si>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</si>
  <si>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</si>
  <si>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</si>
  <si>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</si>
  <si>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</si>
  <si>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</si>
  <si>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</si>
  <si>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</si>
  <si>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</si>
  <si>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</si>
  <si>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</si>
  <si>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</si>
  <si>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</si>
  <si>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</si>
  <si>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</si>
  <si>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</si>
  <si>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</si>
  <si>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</si>
  <si>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</si>
  <si>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</si>
  <si>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</si>
  <si>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</si>
  <si>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</si>
  <si>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</si>
  <si>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</si>
  <si>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</si>
  <si>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</si>
  <si>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</si>
  <si>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</si>
  <si>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</si>
  <si>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</si>
  <si>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</si>
  <si>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</si>
  <si>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</si>
  <si>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</si>
  <si>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</si>
  <si>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</si>
  <si>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</si>
  <si>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</si>
  <si>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</si>
  <si>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</si>
  <si>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</si>
  <si>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</si>
  <si>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</si>
  <si>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</si>
  <si>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</si>
  <si>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</si>
  <si>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</si>
  <si>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</si>
  <si>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</si>
  <si>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</si>
  <si>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</si>
  <si>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</si>
  <si>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</si>
  <si>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</si>
  <si>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</si>
  <si>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</si>
  <si>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</si>
  <si>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</si>
  <si>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</si>
  <si>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</si>
  <si>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</si>
  <si>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</si>
  <si>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</si>
  <si>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</si>
  <si>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</si>
  <si>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</si>
  <si>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</si>
  <si>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</si>
  <si>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</si>
  <si>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</si>
  <si>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</si>
  <si>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</si>
  <si>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</si>
  <si>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</si>
  <si>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</si>
  <si>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</si>
  <si>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</si>
  <si>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</si>
  <si>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</si>
  <si>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</si>
  <si>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</si>
  <si>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</si>
  <si>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</si>
  <si>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</si>
  <si>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</si>
  <si>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</si>
  <si>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</si>
  <si>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</si>
  <si>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</si>
  <si>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</si>
  <si>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</si>
  <si>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</si>
  <si>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</si>
  <si>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</si>
  <si>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</si>
  <si>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</si>
  <si>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</si>
  <si>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</si>
  <si>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</si>
  <si>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</si>
  <si>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</si>
  <si>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</si>
  <si>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</si>
  <si>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</si>
  <si>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</si>
  <si>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</si>
  <si>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</si>
  <si>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</si>
  <si>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</si>
  <si>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</si>
  <si>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</si>
  <si>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</si>
  <si>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</si>
  <si>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</si>
  <si>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</si>
  <si>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</si>
  <si>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</si>
  <si>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</si>
  <si>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</si>
  <si>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</si>
  <si>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</si>
  <si>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</si>
  <si>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</si>
  <si>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</si>
  <si>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</si>
  <si>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</si>
  <si>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</si>
  <si>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</si>
  <si>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</si>
  <si>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</si>
  <si>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</si>
  <si>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</si>
  <si>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</si>
  <si>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</si>
  <si>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</si>
  <si>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</si>
  <si>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</si>
  <si>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</si>
  <si>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</si>
  <si>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</si>
  <si>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</si>
  <si>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</si>
  <si>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</si>
  <si>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</si>
  <si>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</si>
  <si>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</si>
  <si>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</si>
  <si>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</si>
  <si>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</si>
  <si>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</si>
  <si>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</si>
  <si>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</si>
  <si>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</si>
  <si>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</si>
  <si>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</si>
  <si>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</si>
  <si>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</si>
  <si>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</si>
  <si>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</si>
  <si>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</si>
  <si>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</si>
  <si>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</si>
  <si>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</si>
  <si>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</si>
  <si>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</si>
  <si>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</si>
  <si>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</si>
  <si>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</si>
  <si>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</si>
  <si>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</si>
  <si>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</si>
  <si>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</si>
  <si>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</si>
  <si>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</si>
  <si>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</si>
  <si>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</si>
  <si>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</si>
  <si>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</si>
  <si>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</si>
  <si>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</si>
  <si>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</si>
  <si>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</si>
  <si>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</si>
  <si>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</si>
  <si>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</si>
  <si>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</si>
  <si>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</si>
  <si>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</si>
  <si>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</si>
  <si>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</si>
  <si>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</si>
  <si>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</si>
  <si>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</si>
  <si>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</si>
  <si>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</si>
  <si>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</si>
  <si>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</si>
  <si>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</si>
  <si>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</si>
  <si>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</si>
  <si>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</si>
  <si>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</si>
  <si>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</si>
  <si>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</si>
  <si>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</si>
  <si>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</si>
  <si>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</si>
  <si>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</si>
  <si>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</si>
  <si>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</si>
  <si>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</si>
  <si>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</si>
  <si>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</si>
  <si>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</si>
  <si>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</si>
  <si>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</si>
  <si>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</si>
  <si>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</si>
  <si>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</si>
  <si>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</si>
  <si>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</si>
  <si>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</si>
  <si>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</si>
  <si>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</si>
  <si>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</si>
  <si>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</si>
  <si>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</si>
  <si>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</si>
  <si>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</si>
  <si>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</si>
  <si>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</si>
  <si>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</si>
  <si>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</si>
  <si>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</si>
  <si>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</si>
  <si>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</si>
  <si>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</si>
  <si>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</si>
  <si>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</si>
  <si>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</si>
  <si>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</si>
  <si>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</si>
  <si>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</si>
  <si>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</si>
  <si>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</si>
  <si>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</si>
  <si>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</si>
  <si>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</si>
  <si>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</si>
  <si>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</si>
  <si>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</si>
  <si>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</si>
  <si>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</si>
  <si>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</si>
  <si>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</si>
  <si>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</si>
  <si>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</si>
  <si>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</si>
  <si>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</si>
  <si>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</si>
  <si>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</si>
  <si>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</si>
  <si>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</si>
  <si>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</si>
  <si>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</si>
  <si>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</si>
  <si>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</si>
  <si>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</si>
  <si>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</si>
  <si>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</si>
  <si>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</si>
  <si>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</si>
  <si>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</si>
  <si>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</si>
  <si>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</si>
  <si>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</si>
  <si>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</si>
  <si>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</si>
  <si>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</si>
  <si>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</si>
  <si>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</si>
  <si>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</si>
  <si>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</si>
  <si>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</si>
  <si>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</si>
  <si>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</si>
  <si>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</si>
  <si>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</si>
  <si>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</si>
  <si>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</si>
  <si>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</si>
  <si>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</si>
  <si>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</si>
  <si>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</si>
  <si>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</si>
  <si>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</si>
  <si>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</si>
  <si>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</si>
  <si>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</si>
  <si>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</si>
  <si>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</si>
  <si>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</si>
  <si>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</si>
  <si>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</si>
  <si>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</si>
  <si>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</si>
  <si>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</si>
  <si>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</si>
  <si>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</si>
  <si>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</si>
  <si>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</si>
  <si>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</si>
  <si>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</si>
  <si>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</si>
  <si>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</si>
  <si>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</si>
  <si>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</si>
  <si>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</si>
  <si>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</si>
  <si>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</si>
  <si>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</si>
  <si>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</si>
  <si>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</si>
  <si>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</si>
  <si>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</si>
  <si>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</si>
  <si>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</si>
  <si>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</si>
  <si>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</si>
  <si>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</si>
  <si>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</si>
  <si>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</si>
  <si>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</si>
  <si>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</si>
  <si>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</si>
  <si>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</si>
  <si>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</si>
  <si>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</si>
  <si>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</si>
  <si>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</si>
  <si>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</si>
  <si>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</si>
  <si>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</si>
  <si>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</si>
  <si>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</si>
  <si>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</si>
  <si>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</si>
  <si>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</si>
  <si>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</si>
  <si>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</si>
  <si>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</si>
  <si>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</si>
  <si>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</si>
  <si>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</si>
  <si>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</si>
  <si>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</si>
  <si>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</si>
  <si>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</si>
  <si>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</si>
  <si>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</si>
  <si>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</si>
  <si>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</si>
  <si>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</si>
  <si>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</si>
  <si>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</si>
  <si>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</si>
  <si>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</si>
  <si>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</si>
  <si>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</si>
  <si>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</si>
  <si>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</si>
  <si>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</si>
  <si>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</si>
  <si>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</si>
  <si>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</si>
  <si>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</si>
  <si>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</si>
  <si>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</si>
  <si>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</si>
  <si>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</si>
  <si>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</si>
  <si>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</si>
  <si>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</si>
  <si>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</si>
  <si>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</si>
  <si>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</si>
  <si>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</si>
  <si>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</si>
  <si>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</si>
  <si>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</si>
  <si>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</si>
  <si>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</si>
  <si>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</si>
  <si>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</si>
  <si>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</si>
  <si>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</si>
  <si>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</si>
  <si>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</si>
  <si>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</si>
  <si>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</si>
  <si>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</si>
  <si>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</si>
  <si>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</si>
  <si>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</si>
  <si>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</si>
  <si>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</si>
  <si>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</si>
  <si>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</si>
  <si>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</si>
  <si>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</si>
  <si>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</si>
  <si>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</si>
  <si>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</si>
  <si>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</si>
  <si>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</si>
  <si>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</si>
  <si>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</si>
  <si>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</si>
  <si>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</si>
  <si>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</si>
  <si>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</si>
  <si>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</si>
  <si>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</si>
  <si>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</si>
  <si>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</si>
  <si>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</si>
  <si>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</si>
  <si>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</si>
  <si>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</si>
  <si>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</si>
  <si>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</si>
  <si>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</si>
  <si>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</si>
  <si>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</si>
  <si>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</si>
  <si>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</si>
  <si>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</si>
  <si>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</si>
  <si>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</si>
  <si>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</si>
  <si>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</si>
  <si>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</si>
  <si>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</si>
  <si>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</si>
  <si>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</si>
  <si>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</si>
  <si>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</si>
  <si>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</si>
  <si>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</si>
  <si>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</si>
  <si>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</si>
  <si>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</si>
  <si>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</si>
  <si>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</si>
  <si>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</si>
  <si>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</si>
  <si>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</si>
  <si>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</si>
  <si>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</si>
  <si>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</si>
  <si>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</si>
  <si>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</si>
  <si>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</si>
  <si>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</si>
  <si>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</si>
  <si>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</si>
  <si>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</si>
  <si>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</si>
  <si>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</si>
  <si>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</si>
  <si>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</si>
  <si>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</si>
  <si>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</si>
  <si>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</si>
  <si>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</si>
  <si>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</si>
  <si>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</si>
  <si>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</si>
  <si>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</si>
  <si>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</si>
  <si>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</si>
  <si>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</si>
  <si>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</si>
  <si>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</si>
  <si>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</si>
  <si>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</si>
  <si>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</si>
  <si>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</si>
  <si>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</si>
  <si>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</si>
  <si>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</si>
  <si>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</si>
  <si>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</si>
  <si>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</si>
  <si>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</si>
  <si>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</si>
  <si>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</si>
  <si>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</si>
  <si>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</si>
  <si>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</si>
  <si>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</si>
  <si>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</si>
  <si>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</si>
  <si>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</si>
  <si>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</si>
  <si>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</si>
  <si>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</si>
  <si>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</si>
  <si>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</si>
  <si>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</si>
  <si>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</si>
  <si>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</si>
  <si>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</si>
  <si>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</si>
  <si>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</si>
  <si>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</si>
  <si>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</si>
  <si>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</si>
  <si>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</si>
  <si>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</si>
  <si>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</si>
  <si>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</si>
  <si>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</si>
  <si>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</si>
  <si>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</si>
  <si>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</si>
  <si>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</si>
  <si>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</si>
  <si>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</si>
  <si>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</si>
  <si>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</si>
  <si>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</si>
  <si>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</si>
  <si>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</si>
  <si>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</si>
  <si>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</si>
  <si>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</si>
  <si>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</si>
  <si>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</si>
  <si>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</si>
  <si>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</si>
  <si>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</si>
  <si>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</si>
  <si>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</si>
  <si>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</si>
  <si>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</si>
  <si>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</si>
  <si>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</si>
  <si>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</si>
  <si>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</si>
  <si>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</si>
  <si>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</si>
  <si>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</si>
  <si>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</si>
  <si>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</si>
  <si>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</si>
  <si>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</si>
  <si>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</si>
  <si>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</si>
  <si>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</si>
  <si>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</si>
  <si>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</si>
  <si>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</si>
  <si>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</si>
  <si>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</si>
  <si>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</si>
  <si>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</si>
  <si>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</si>
  <si>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</si>
  <si>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</si>
  <si>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</si>
  <si>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</si>
  <si>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</si>
  <si>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</si>
  <si>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</si>
  <si>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</si>
  <si>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</si>
  <si>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</si>
  <si>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</si>
  <si>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</si>
  <si>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</si>
  <si>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</si>
  <si>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</si>
  <si>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</si>
  <si>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</si>
  <si>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</si>
  <si>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</si>
  <si>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</si>
  <si>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</si>
  <si>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</si>
  <si>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</si>
  <si>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</si>
  <si>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</si>
  <si>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</si>
  <si>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</si>
  <si>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</si>
  <si>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</si>
  <si>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</si>
  <si>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</si>
  <si>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</si>
  <si>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</si>
  <si>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</si>
  <si>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</si>
  <si>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</si>
  <si>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</si>
  <si>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</si>
  <si>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</si>
  <si>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</si>
  <si>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</si>
  <si>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</si>
  <si>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</si>
  <si>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</si>
  <si>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</si>
  <si>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</si>
  <si>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</si>
  <si>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</si>
  <si>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</si>
  <si>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</si>
  <si>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</si>
  <si>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</si>
  <si>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</si>
  <si>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</si>
  <si>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</si>
  <si>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</si>
  <si>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</si>
  <si>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</si>
  <si>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</si>
  <si>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</si>
  <si>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</si>
  <si>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</si>
  <si>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</si>
  <si>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</si>
  <si>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</si>
  <si>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</si>
  <si>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</si>
  <si>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</si>
  <si>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</si>
  <si>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</si>
  <si>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</si>
  <si>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</si>
  <si>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</si>
  <si>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</si>
  <si>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</si>
  <si>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</si>
  <si>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</si>
  <si>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</si>
  <si>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</si>
  <si>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</si>
  <si>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</si>
  <si>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</si>
  <si>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</si>
  <si>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</si>
  <si>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</si>
  <si>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</si>
  <si>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</si>
  <si>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</si>
  <si>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</si>
  <si>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</si>
  <si>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</si>
  <si>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</si>
  <si>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</si>
  <si>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</si>
  <si>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</si>
  <si>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</si>
  <si>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</si>
  <si>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</si>
  <si>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</si>
  <si>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</si>
  <si>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</si>
  <si>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</si>
  <si>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</si>
  <si>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</si>
  <si>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</si>
  <si>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</si>
  <si>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</si>
  <si>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</si>
  <si>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</si>
  <si>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</si>
  <si>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</si>
  <si>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</si>
  <si>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</si>
  <si>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</si>
  <si>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</si>
  <si>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</si>
  <si>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</si>
  <si>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</si>
  <si>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</si>
  <si>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</si>
  <si>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</si>
  <si>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</si>
  <si>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</si>
  <si>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</si>
  <si>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</si>
  <si>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</si>
  <si>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</si>
  <si>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</si>
  <si>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</si>
  <si>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</si>
  <si>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</si>
  <si>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</si>
  <si>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</si>
  <si>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</si>
  <si>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</si>
  <si>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</si>
  <si>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</si>
  <si>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</si>
  <si>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</si>
  <si>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</si>
  <si>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</si>
  <si>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</si>
  <si>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</si>
  <si>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</si>
  <si>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</si>
  <si>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</si>
  <si>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</si>
  <si>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</si>
  <si>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</si>
  <si>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</si>
  <si>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</si>
  <si>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</si>
  <si>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</si>
  <si>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</si>
  <si>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</si>
  <si>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</si>
  <si>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</si>
  <si>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</si>
  <si>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</si>
  <si>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</si>
  <si>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</si>
  <si>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</si>
  <si>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</si>
  <si>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</si>
  <si>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</si>
  <si>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</si>
  <si>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</si>
  <si>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</si>
  <si>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</si>
  <si>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</si>
  <si>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</si>
  <si>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</si>
  <si>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</si>
  <si>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</si>
  <si>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</si>
  <si>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</si>
  <si>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</si>
  <si>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</si>
  <si>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</si>
  <si>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</si>
  <si>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</si>
  <si>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</si>
  <si>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</si>
  <si>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</si>
  <si>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</si>
  <si>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</si>
  <si>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</si>
  <si>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</si>
  <si>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</si>
  <si>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</si>
  <si>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</si>
  <si>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</si>
  <si>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</si>
  <si>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</si>
  <si>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</si>
  <si>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</si>
  <si>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</si>
  <si>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</si>
  <si>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</si>
  <si>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</si>
  <si>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</si>
  <si>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</si>
  <si>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</si>
  <si>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</si>
  <si>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</si>
  <si>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</si>
  <si>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</si>
  <si>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</si>
  <si>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</si>
  <si>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</si>
  <si>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</si>
  <si>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</si>
  <si>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</si>
  <si>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</si>
  <si>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</si>
  <si>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</si>
  <si>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</si>
  <si>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</si>
  <si>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</si>
  <si>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</si>
  <si>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</si>
  <si>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</si>
  <si>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</si>
  <si>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</si>
  <si>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</si>
  <si>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</si>
  <si>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</si>
  <si>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</si>
  <si>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</si>
  <si>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</si>
  <si>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</si>
  <si>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</si>
  <si>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</si>
  <si>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</si>
  <si>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</si>
  <si>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</si>
  <si>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</si>
  <si>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</si>
  <si>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</si>
  <si>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</si>
  <si>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</si>
  <si>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</si>
  <si>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</si>
  <si>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</si>
  <si>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</si>
  <si>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</si>
  <si>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</si>
  <si>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</si>
  <si>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</si>
  <si>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</si>
  <si>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</si>
  <si>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</si>
  <si>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</si>
  <si>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</si>
  <si>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</si>
  <si>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</si>
  <si>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</si>
  <si>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</si>
  <si>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</si>
  <si>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</si>
  <si>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</si>
  <si>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</si>
  <si>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</si>
  <si>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</si>
  <si>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</si>
  <si>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</si>
  <si>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</si>
  <si>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</si>
  <si>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</si>
  <si>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</si>
  <si>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</si>
  <si>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</si>
  <si>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</si>
  <si>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</si>
  <si>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</si>
  <si>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</si>
  <si>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</si>
  <si>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</si>
  <si>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</si>
  <si>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</si>
  <si>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</si>
  <si>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</si>
  <si>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</si>
  <si>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</si>
  <si>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</si>
  <si>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</si>
  <si>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</si>
  <si>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</si>
  <si>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</si>
  <si>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</si>
  <si>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</si>
  <si>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</si>
  <si>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</si>
  <si>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</si>
  <si>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</si>
  <si>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</si>
  <si>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</si>
  <si>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</si>
  <si>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</si>
  <si>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</si>
  <si>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</si>
  <si>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</si>
  <si>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</si>
  <si>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</si>
  <si>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</si>
  <si>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</si>
  <si>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</si>
  <si>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</si>
  <si>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</si>
  <si>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</si>
  <si>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</si>
  <si>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</si>
  <si>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</si>
  <si>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</si>
  <si>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</si>
  <si>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</si>
  <si>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</si>
  <si>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</si>
  <si>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</si>
  <si>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</si>
  <si>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</si>
  <si>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</si>
  <si>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</si>
  <si>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</si>
  <si>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</si>
  <si>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</si>
  <si>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</si>
  <si>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</si>
  <si>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</si>
  <si>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</si>
  <si>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</si>
  <si>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</si>
  <si>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</si>
  <si>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</si>
  <si>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</si>
  <si>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</si>
  <si>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</si>
  <si>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</si>
  <si>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</si>
  <si>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</si>
  <si>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</si>
  <si>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</si>
  <si>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</si>
  <si>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</si>
  <si>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</si>
  <si>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</si>
  <si>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</si>
  <si>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</si>
  <si>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</si>
  <si>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</si>
  <si>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</si>
  <si>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</si>
  <si>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</si>
  <si>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</si>
  <si>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</si>
  <si>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</si>
  <si>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</si>
  <si>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</si>
  <si>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</si>
  <si>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</si>
  <si>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</si>
  <si>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</si>
  <si>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</si>
  <si>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</si>
  <si>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</si>
  <si>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</si>
  <si>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</si>
  <si>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</si>
  <si>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</si>
  <si>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</si>
  <si>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</si>
  <si>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</si>
  <si>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</si>
  <si>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</si>
  <si>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</si>
  <si>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</si>
  <si>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</si>
  <si>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</si>
  <si>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</si>
  <si>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</si>
  <si>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</si>
  <si>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</si>
  <si>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</si>
  <si>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</si>
  <si>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</si>
  <si>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</si>
  <si>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</si>
  <si>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</si>
  <si>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</si>
  <si>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</si>
  <si>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</si>
  <si>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</si>
  <si>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</si>
  <si>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</si>
  <si>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</si>
  <si>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</si>
  <si>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</si>
  <si>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</si>
  <si>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</si>
  <si>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</si>
  <si>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</si>
  <si>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</si>
  <si>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</si>
  <si>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</si>
  <si>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</si>
  <si>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</si>
  <si>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</si>
  <si>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</si>
  <si>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</si>
  <si>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</si>
  <si>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</si>
  <si>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</si>
  <si>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</si>
  <si>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</si>
  <si>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</si>
  <si>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</si>
  <si>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</si>
  <si>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</si>
  <si>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</si>
  <si>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</si>
  <si>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</si>
  <si>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</si>
  <si>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</si>
  <si>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</si>
  <si>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</si>
  <si>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</si>
  <si>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</si>
  <si>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</si>
  <si>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</si>
  <si>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</si>
  <si>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</si>
  <si>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</si>
  <si>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</si>
  <si>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</si>
  <si>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</si>
  <si>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</si>
  <si>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</si>
  <si>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</si>
  <si>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</si>
  <si>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</si>
  <si>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</si>
  <si>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</si>
  <si>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</si>
  <si>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</si>
  <si>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</si>
  <si>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</si>
  <si>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</si>
  <si>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</si>
  <si>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</si>
  <si>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</si>
  <si>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</si>
  <si>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</si>
  <si>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</si>
  <si>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</si>
  <si>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</si>
  <si>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</si>
  <si>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</si>
  <si>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</si>
  <si>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</si>
  <si>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</si>
  <si>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</si>
  <si>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</si>
  <si>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</si>
  <si>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</si>
  <si>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</si>
  <si>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</si>
  <si>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</si>
  <si>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</si>
  <si>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</si>
  <si>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</si>
  <si>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</si>
  <si>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</si>
  <si>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</si>
  <si>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</si>
  <si>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</si>
  <si>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</si>
  <si>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</si>
  <si>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</si>
  <si>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</si>
  <si>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</si>
  <si>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</si>
  <si>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</si>
  <si>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</si>
  <si>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</si>
  <si>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</si>
  <si>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</si>
  <si>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</si>
  <si>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</si>
  <si>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</si>
  <si>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</si>
  <si>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</si>
  <si>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</si>
  <si>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</si>
  <si>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</si>
  <si>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</si>
  <si>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</si>
  <si>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</si>
  <si>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</si>
  <si>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</si>
  <si>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</si>
  <si>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</si>
  <si>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</si>
  <si>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</si>
  <si>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</si>
  <si>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</si>
  <si>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</si>
  <si>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</si>
  <si>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</si>
  <si>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</si>
  <si>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</si>
  <si>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</si>
  <si>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</si>
  <si>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</si>
  <si>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</si>
  <si>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</si>
  <si>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</si>
  <si>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</si>
  <si>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</si>
  <si>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</si>
  <si>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</si>
  <si>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</si>
  <si>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</si>
  <si>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</si>
  <si>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</si>
  <si>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</si>
  <si>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</si>
  <si>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</si>
  <si>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</si>
  <si>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</si>
  <si>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</si>
  <si>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</si>
  <si>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</si>
  <si>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</si>
  <si>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</si>
  <si>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</si>
  <si>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</si>
  <si>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</si>
  <si>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</si>
  <si>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</si>
  <si>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</si>
  <si>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</si>
  <si>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</si>
  <si>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</si>
  <si>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</si>
  <si>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</si>
  <si>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</si>
  <si>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</si>
  <si>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</si>
  <si>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</si>
  <si>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</si>
  <si>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</si>
  <si>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</si>
  <si>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</si>
  <si>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</si>
  <si>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</si>
  <si>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</si>
  <si>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</si>
  <si>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</si>
  <si>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</si>
  <si>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</si>
  <si>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</si>
  <si>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</si>
  <si>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</si>
  <si>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</si>
  <si>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</si>
  <si>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</si>
  <si>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</si>
  <si>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</si>
  <si>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</si>
  <si>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</si>
  <si>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</si>
  <si>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</si>
  <si>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</si>
  <si>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</si>
  <si>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</si>
  <si>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</si>
  <si>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</si>
  <si>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</si>
  <si>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</si>
  <si>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</si>
  <si>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</si>
  <si>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</si>
  <si>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</si>
  <si>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</si>
  <si>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</si>
  <si>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</si>
  <si>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</si>
  <si>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</si>
  <si>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</si>
  <si>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</si>
  <si>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</si>
  <si>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</si>
  <si>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</si>
  <si>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</si>
  <si>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</si>
  <si>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</si>
  <si>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</si>
  <si>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</si>
  <si>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</si>
  <si>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</si>
  <si>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</si>
  <si>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</si>
  <si>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</si>
  <si>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</si>
  <si>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</si>
  <si>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</si>
  <si>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</si>
  <si>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</si>
  <si>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</si>
  <si>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</si>
  <si>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</si>
  <si>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</si>
  <si>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</si>
  <si>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</si>
  <si>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</si>
  <si>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</si>
  <si>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</si>
  <si>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</si>
  <si>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</si>
  <si>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</si>
  <si>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</si>
  <si>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</si>
  <si>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</si>
  <si>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</si>
  <si>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</si>
  <si>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</si>
  <si>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</si>
  <si>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</si>
  <si>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</si>
  <si>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</si>
  <si>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</si>
  <si>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</si>
  <si>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</si>
  <si>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</si>
  <si>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</si>
  <si>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</si>
  <si>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</si>
  <si>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</si>
  <si>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</si>
  <si>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</si>
  <si>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</si>
  <si>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</si>
  <si>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</si>
  <si>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</si>
  <si>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</si>
  <si>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</si>
  <si>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</si>
  <si>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</si>
  <si>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</si>
  <si>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</si>
  <si>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</si>
  <si>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</si>
  <si>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</si>
  <si>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</si>
  <si>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</si>
  <si>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</si>
  <si>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</si>
  <si>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</si>
  <si>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</si>
  <si>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</si>
  <si>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</si>
  <si>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</si>
  <si>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</si>
  <si>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</si>
  <si>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</si>
  <si>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</si>
  <si>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</si>
  <si>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</si>
  <si>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</si>
  <si>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</si>
  <si>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</si>
  <si>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</si>
  <si>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</si>
  <si>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</si>
  <si>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</si>
  <si>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</si>
  <si>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</si>
  <si>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</si>
  <si>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</si>
  <si>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</si>
  <si>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</si>
  <si>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</si>
  <si>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</si>
  <si>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</si>
  <si>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</si>
  <si>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</si>
  <si>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</si>
  <si>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</si>
  <si>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</si>
  <si>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</si>
  <si>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</si>
  <si>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</si>
  <si>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</si>
  <si>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</si>
  <si>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</si>
  <si>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</si>
  <si>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</si>
  <si>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</si>
  <si>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</si>
  <si>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</si>
  <si>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</si>
  <si>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</si>
  <si>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</si>
  <si>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</si>
  <si>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</si>
  <si>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</si>
  <si>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</si>
  <si>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</si>
  <si>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</si>
  <si>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</si>
  <si>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</si>
  <si>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</si>
  <si>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</si>
  <si>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</si>
  <si>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</si>
  <si>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</si>
  <si>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</si>
  <si>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</si>
  <si>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</si>
  <si>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</si>
  <si>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</si>
  <si>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</si>
  <si>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</si>
  <si>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</si>
  <si>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</si>
  <si>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</si>
  <si>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</si>
  <si>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</si>
  <si>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</si>
  <si>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</si>
  <si>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</si>
  <si>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</si>
  <si>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</si>
  <si>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</si>
  <si>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</si>
  <si>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</si>
  <si>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</si>
  <si>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</si>
  <si>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</si>
  <si>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</si>
  <si>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</si>
  <si>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</si>
  <si>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</si>
  <si>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</si>
  <si>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</si>
  <si>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</si>
  <si>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</si>
  <si>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</si>
  <si>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</si>
  <si>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</si>
  <si>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</si>
  <si>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</si>
  <si>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</si>
  <si>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</si>
  <si>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</si>
  <si>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</si>
  <si>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</si>
  <si>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</si>
  <si>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</si>
  <si>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</si>
  <si>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</si>
  <si>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</si>
  <si>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</si>
  <si>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</si>
  <si>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</si>
  <si>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</si>
  <si>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</si>
  <si>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</si>
  <si>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</si>
  <si>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</si>
  <si>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</si>
  <si>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</si>
  <si>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</si>
  <si>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</si>
  <si>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</si>
  <si>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</si>
  <si>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</si>
  <si>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</si>
  <si>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</si>
  <si>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</si>
  <si>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</si>
  <si>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</si>
  <si>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</si>
  <si>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</si>
  <si>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</si>
  <si>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</si>
  <si>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</si>
  <si>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</si>
  <si>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</si>
  <si>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</si>
  <si>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</si>
  <si>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</si>
  <si>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</si>
  <si>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</si>
  <si>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</si>
  <si>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</si>
  <si>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</si>
  <si>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</si>
  <si>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</si>
  <si>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</si>
  <si>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</si>
  <si>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</si>
  <si>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</si>
  <si>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</si>
  <si>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</si>
  <si>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</si>
  <si>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</si>
  <si>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</si>
  <si>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</si>
  <si>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</si>
  <si>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</si>
  <si>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</si>
  <si>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</si>
  <si>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</si>
  <si>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</si>
  <si>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</si>
  <si>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</si>
  <si>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</si>
  <si>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</si>
  <si>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</si>
  <si>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</si>
  <si>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</si>
  <si>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</si>
  <si>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</si>
  <si>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</si>
  <si>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</si>
  <si>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</si>
  <si>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</si>
  <si>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</si>
  <si>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</si>
  <si>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</si>
  <si>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</si>
  <si>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</si>
  <si>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</si>
  <si>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</si>
  <si>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</si>
  <si>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</si>
  <si>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</si>
  <si>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</si>
  <si>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</si>
  <si>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</si>
  <si>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</si>
  <si>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</si>
  <si>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</si>
  <si>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</si>
  <si>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</si>
  <si>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</si>
  <si>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</si>
  <si>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</si>
  <si>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</si>
  <si>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</si>
  <si>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</si>
  <si>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</si>
  <si>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</si>
  <si>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</si>
  <si>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</si>
  <si>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</si>
  <si>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</si>
  <si>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</si>
  <si>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</si>
  <si>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</si>
  <si>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</si>
  <si>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</si>
  <si>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</si>
  <si>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</si>
  <si>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</si>
  <si>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</si>
  <si>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</si>
  <si>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</si>
  <si>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</si>
  <si>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</si>
  <si>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</si>
  <si>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</si>
  <si>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</si>
  <si>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</si>
  <si>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</si>
  <si>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</si>
  <si>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</si>
  <si>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</si>
  <si>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</si>
  <si>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</si>
  <si>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</si>
  <si>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</si>
  <si>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</si>
  <si>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</si>
  <si>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</si>
  <si>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</si>
  <si>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</si>
  <si>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</si>
  <si>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</si>
  <si>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</si>
  <si>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</si>
  <si>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</si>
  <si>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</si>
  <si>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</si>
  <si>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</si>
  <si>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</si>
  <si>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</si>
  <si>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</si>
  <si>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</si>
  <si>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</si>
  <si>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</si>
  <si>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</si>
  <si>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</si>
  <si>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</si>
  <si>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</si>
  <si>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</si>
  <si>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</si>
  <si>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</si>
  <si>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</si>
  <si>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</si>
  <si>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</si>
  <si>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</si>
  <si>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</si>
  <si>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</si>
  <si>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</si>
  <si>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</si>
  <si>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</si>
  <si>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</si>
  <si>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</si>
  <si>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</si>
  <si>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</si>
  <si>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</si>
  <si>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</si>
  <si>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</si>
  <si>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</si>
  <si>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</si>
  <si>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</si>
  <si>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</si>
  <si>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</si>
  <si>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</si>
  <si>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</si>
  <si>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</si>
  <si>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</si>
  <si>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</si>
  <si>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</si>
  <si>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</si>
  <si>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</si>
  <si>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</si>
  <si>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</si>
  <si>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</si>
  <si>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</si>
  <si>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</si>
  <si>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</si>
  <si>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</si>
  <si>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</si>
  <si>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</si>
  <si>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</si>
  <si>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</si>
  <si>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</si>
  <si>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</si>
  <si>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</si>
  <si>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</si>
  <si>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</si>
  <si>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</si>
  <si>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</si>
  <si>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</si>
  <si>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</si>
  <si>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</si>
  <si>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</si>
  <si>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</si>
  <si>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</si>
  <si>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</si>
  <si>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</si>
  <si>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</si>
  <si>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</si>
  <si>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</si>
  <si>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</si>
  <si>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</si>
  <si>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</si>
  <si>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</si>
  <si>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</si>
  <si>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</si>
  <si>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</si>
  <si>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</si>
  <si>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</si>
  <si>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</si>
  <si>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</si>
  <si>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</si>
  <si>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</si>
  <si>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</si>
  <si>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</si>
  <si>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</si>
  <si>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</si>
  <si>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</si>
  <si>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</si>
  <si>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</si>
  <si>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</si>
  <si>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</si>
  <si>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</si>
  <si>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</si>
  <si>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</si>
  <si>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</si>
  <si>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</si>
  <si>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</si>
  <si>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</si>
  <si>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</si>
  <si>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</si>
  <si>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</si>
  <si>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</si>
  <si>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</si>
  <si>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</si>
  <si>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</si>
  <si>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</si>
  <si>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</si>
  <si>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</si>
  <si>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</si>
  <si>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</si>
  <si>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</si>
  <si>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</si>
  <si>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</si>
  <si>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</si>
  <si>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</si>
  <si>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</si>
  <si>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</si>
  <si>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</si>
  <si>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</si>
  <si>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</si>
  <si>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</si>
  <si>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</si>
  <si>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</si>
  <si>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</si>
  <si>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</si>
  <si>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</si>
  <si>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</si>
  <si>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</si>
  <si>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</si>
  <si>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</si>
  <si>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</si>
  <si>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</si>
  <si>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</si>
  <si>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</si>
  <si>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</si>
  <si>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</si>
  <si>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</si>
  <si>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</si>
  <si>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</si>
  <si>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</si>
  <si>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</si>
  <si>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</si>
  <si>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</si>
  <si>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</si>
  <si>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</si>
  <si>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</si>
  <si>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</si>
  <si>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</si>
  <si>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</si>
  <si>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</si>
  <si>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</si>
  <si>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</si>
  <si>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</si>
  <si>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</si>
  <si>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</si>
  <si>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</si>
  <si>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</si>
  <si>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</si>
  <si>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</si>
  <si>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</si>
  <si>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</si>
  <si>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</si>
  <si>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</si>
  <si>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</si>
  <si>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</si>
  <si>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</si>
  <si>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</si>
  <si>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</si>
  <si>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</si>
  <si>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</si>
  <si>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</si>
  <si>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</si>
  <si>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</si>
  <si>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</si>
  <si>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</si>
  <si>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</si>
  <si>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</si>
  <si>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</si>
  <si>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</si>
  <si>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</si>
  <si>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</si>
  <si>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</si>
  <si>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</si>
  <si>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</si>
  <si>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</si>
  <si>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</si>
  <si>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</si>
  <si>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</si>
  <si>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</si>
  <si>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</si>
  <si>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</si>
  <si>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</si>
  <si>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</si>
  <si>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</si>
  <si>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</si>
  <si>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</si>
  <si>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</si>
  <si>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</si>
  <si>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</si>
  <si>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</si>
  <si>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</si>
  <si>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</si>
  <si>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</si>
  <si>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</si>
  <si>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</si>
  <si>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</si>
  <si>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</si>
  <si>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</si>
  <si>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</si>
  <si>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</si>
  <si>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</si>
  <si>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</si>
  <si>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</si>
  <si>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</si>
  <si>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</si>
  <si>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</si>
  <si>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</si>
  <si>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</si>
  <si>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</si>
  <si>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</si>
  <si>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</si>
  <si>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</si>
  <si>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</si>
  <si>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</si>
  <si>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</si>
  <si>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</si>
  <si>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</si>
  <si>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</si>
  <si>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</si>
  <si>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</si>
  <si>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</si>
  <si>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</si>
  <si>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</si>
  <si>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</si>
  <si>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</si>
  <si>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</si>
  <si>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</si>
  <si>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</si>
  <si>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</si>
  <si>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</si>
  <si>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</si>
  <si>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</si>
  <si>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</si>
  <si>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</si>
  <si>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</si>
  <si>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</si>
  <si>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</si>
  <si>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</si>
  <si>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</si>
  <si>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</si>
  <si>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</si>
  <si>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</si>
  <si>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</si>
  <si>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</si>
  <si>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</si>
  <si>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</si>
  <si>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</si>
  <si>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</si>
  <si>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</si>
  <si>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</si>
  <si>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</si>
  <si>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</si>
  <si>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</si>
  <si>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</si>
  <si>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</si>
  <si>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</si>
  <si>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</si>
  <si>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</si>
  <si>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</si>
  <si>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</si>
  <si>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</si>
  <si>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</si>
  <si>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</si>
  <si>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</si>
  <si>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</si>
  <si>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</si>
  <si>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</si>
  <si>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</si>
  <si>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</si>
  <si>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</si>
  <si>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</si>
  <si>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</si>
  <si>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</si>
  <si>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</si>
  <si>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</si>
  <si>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</si>
  <si>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</si>
  <si>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</si>
  <si>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</si>
  <si>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</si>
  <si>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</si>
  <si>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</si>
  <si>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</si>
  <si>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</si>
  <si>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</si>
  <si>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</si>
  <si>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</si>
  <si>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</si>
  <si>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</si>
  <si>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</si>
  <si>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</si>
  <si>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</si>
  <si>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</si>
  <si>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</si>
  <si>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</si>
  <si>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</si>
  <si>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</si>
  <si>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</si>
  <si>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</si>
  <si>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</si>
  <si>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</si>
  <si>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</si>
  <si>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</si>
  <si>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</si>
  <si>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</si>
  <si>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</si>
  <si>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</si>
  <si>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</si>
  <si>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</si>
  <si>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</si>
  <si>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</si>
  <si>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</si>
  <si>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</si>
  <si>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</si>
  <si>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</si>
  <si>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</si>
  <si>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</si>
  <si>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</si>
  <si>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</si>
  <si>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</si>
  <si>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</si>
  <si>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</si>
  <si>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</si>
  <si>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</si>
  <si>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</si>
  <si>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</si>
  <si>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</si>
  <si>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</si>
  <si>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</si>
  <si>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</si>
  <si>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</si>
  <si>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</si>
  <si>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</si>
  <si>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</si>
  <si>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</si>
  <si>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</si>
  <si>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</si>
  <si>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</si>
  <si>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</si>
  <si>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</si>
  <si>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</si>
  <si>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</si>
  <si>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</si>
  <si>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</si>
  <si>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</si>
  <si>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</si>
  <si>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</si>
  <si>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</si>
  <si>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</si>
  <si>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</si>
  <si>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</si>
  <si>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</si>
  <si>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</si>
  <si>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</si>
  <si>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</si>
  <si>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</si>
  <si>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</si>
  <si>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</si>
  <si>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</si>
  <si>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</si>
  <si>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</si>
  <si>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</si>
  <si>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</si>
  <si>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</si>
  <si>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</si>
  <si>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</si>
  <si>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</si>
  <si>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</si>
  <si>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</si>
  <si>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</si>
  <si>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</si>
  <si>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</si>
  <si>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</si>
  <si>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</si>
  <si>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</si>
  <si>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</si>
  <si>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</si>
  <si>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</si>
  <si>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</si>
  <si>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</si>
  <si>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</si>
  <si>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</si>
  <si>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</si>
  <si>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</si>
  <si>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</si>
  <si>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</si>
  <si>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</si>
  <si>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</si>
  <si>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</si>
  <si>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</si>
  <si>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</si>
  <si>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</si>
  <si>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</si>
  <si>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</si>
  <si>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</si>
  <si>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</si>
  <si>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</si>
  <si>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</si>
  <si>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</si>
  <si>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</si>
  <si>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</si>
  <si>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</si>
  <si>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</si>
  <si>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</si>
  <si>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</si>
  <si>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</si>
  <si>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</si>
  <si>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</si>
  <si>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</si>
  <si>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</si>
  <si>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</si>
  <si>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</si>
  <si>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</si>
  <si>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</si>
  <si>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</si>
  <si>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</si>
  <si>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</si>
  <si>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</si>
  <si>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</si>
  <si>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</si>
  <si>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</si>
  <si>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</si>
  <si>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</si>
  <si>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</si>
  <si>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</si>
  <si>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</si>
  <si>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</si>
  <si>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</si>
  <si>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</si>
  <si>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</si>
  <si>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</si>
  <si>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</si>
  <si>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</si>
  <si>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</si>
  <si>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</si>
  <si>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</si>
  <si>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</si>
  <si>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</si>
  <si>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</si>
  <si>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</si>
  <si>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</si>
  <si>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</si>
  <si>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</si>
  <si>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</si>
  <si>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</si>
  <si>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</si>
  <si>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</si>
  <si>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</si>
  <si>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</si>
  <si>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</si>
  <si>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</si>
  <si>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</si>
  <si>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</si>
  <si>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</si>
  <si>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</si>
  <si>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</si>
  <si>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</si>
  <si>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</si>
  <si>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</si>
  <si>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</si>
  <si>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</si>
  <si>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</si>
  <si>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</si>
  <si>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</si>
  <si>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</si>
  <si>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</si>
  <si>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</si>
  <si>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</si>
  <si>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</si>
  <si>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</si>
  <si>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</si>
  <si>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</si>
  <si>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</si>
  <si>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</si>
  <si>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</si>
  <si>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</si>
  <si>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</si>
  <si>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</si>
  <si>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</si>
  <si>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</si>
  <si>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</si>
  <si>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</si>
  <si>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</si>
  <si>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</si>
  <si>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</si>
  <si>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</si>
  <si>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</si>
  <si>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</si>
  <si>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</si>
  <si>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</si>
  <si>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</si>
  <si>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</si>
  <si>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</si>
  <si>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</si>
  <si>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</si>
  <si>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</si>
  <si>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</si>
  <si>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</si>
  <si>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</si>
  <si>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</si>
  <si>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</si>
  <si>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</si>
  <si>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</si>
  <si>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</si>
  <si>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</si>
  <si>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</si>
  <si>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</si>
  <si>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</si>
  <si>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</si>
  <si>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</si>
  <si>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</si>
  <si>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</si>
  <si>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</si>
  <si>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</si>
  <si>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</si>
  <si>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</si>
  <si>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</si>
  <si>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</si>
  <si>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</si>
  <si>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</si>
  <si>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</si>
  <si>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</si>
  <si>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</si>
  <si>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</si>
  <si>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</si>
  <si>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</si>
  <si>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</si>
  <si>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</si>
  <si>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</si>
  <si>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</si>
  <si>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</si>
  <si>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</si>
  <si>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</si>
  <si>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</si>
  <si>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</si>
  <si>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</si>
  <si>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</si>
  <si>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</si>
  <si>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</si>
  <si>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</si>
  <si>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</si>
  <si>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</si>
  <si>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</si>
  <si>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</si>
  <si>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</si>
  <si>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</si>
  <si>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</si>
  <si>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</si>
  <si>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</si>
  <si>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</si>
  <si>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</si>
  <si>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</si>
  <si>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</si>
  <si>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</si>
  <si>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</si>
  <si>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</si>
  <si>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</si>
  <si>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</si>
  <si>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</si>
  <si>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</si>
  <si>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</si>
  <si>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</si>
  <si>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</si>
  <si>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</si>
  <si>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</si>
  <si>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</si>
  <si>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</si>
  <si>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</si>
  <si>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</si>
  <si>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</si>
  <si>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</si>
  <si>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</si>
  <si>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</si>
  <si>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</si>
  <si>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</si>
  <si>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</si>
  <si>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</si>
  <si>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</si>
  <si>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</si>
  <si>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</si>
  <si>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</si>
  <si>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</si>
  <si>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</si>
  <si>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</si>
  <si>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</si>
  <si>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</si>
  <si>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</si>
  <si>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</si>
  <si>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</si>
  <si>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</si>
  <si>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</si>
  <si>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</si>
  <si>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</si>
  <si>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</si>
  <si>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</si>
  <si>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</si>
  <si>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</si>
  <si>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</si>
  <si>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</si>
  <si>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</si>
  <si>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</si>
  <si>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</si>
  <si>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</si>
  <si>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</si>
  <si>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</si>
  <si>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</si>
  <si>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</si>
  <si>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</si>
  <si>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</si>
  <si>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</si>
  <si>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</si>
  <si>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</si>
  <si>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</si>
  <si>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</si>
  <si>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</si>
  <si>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</si>
  <si>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</si>
  <si>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</si>
  <si>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</si>
  <si>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</si>
  <si>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</si>
  <si>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</si>
  <si>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</si>
  <si>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</si>
  <si>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</si>
  <si>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</si>
  <si>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</si>
  <si>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</si>
  <si>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</si>
  <si>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</si>
  <si>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</si>
  <si>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</si>
  <si>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</si>
  <si>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</si>
  <si>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</si>
  <si>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</si>
  <si>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</si>
  <si>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</si>
  <si>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</si>
  <si>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</si>
  <si>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</si>
  <si>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</si>
  <si>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</si>
  <si>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</si>
  <si>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</si>
  <si>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</si>
  <si>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</si>
  <si>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</si>
  <si>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</si>
  <si>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</si>
  <si>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</si>
  <si>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</si>
  <si>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</si>
  <si>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</si>
  <si>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</si>
  <si>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</si>
  <si>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</si>
  <si>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</si>
  <si>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</si>
  <si>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</si>
  <si>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</si>
  <si>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</si>
  <si>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</si>
  <si>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</si>
  <si>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</si>
  <si>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</si>
  <si>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</si>
  <si>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</si>
  <si>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</si>
  <si>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</si>
  <si>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</si>
  <si>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</si>
  <si>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</si>
  <si>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</si>
  <si>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</si>
  <si>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</si>
  <si>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</si>
  <si>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</si>
  <si>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</si>
  <si>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</si>
  <si>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</si>
  <si>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</si>
  <si>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</si>
  <si>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</si>
  <si>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</si>
  <si>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</si>
  <si>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</si>
  <si>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</si>
  <si>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</si>
  <si>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</si>
  <si>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</si>
  <si>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</si>
  <si>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</si>
  <si>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</si>
  <si>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</si>
  <si>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</si>
  <si>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</si>
  <si>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</si>
  <si>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</si>
  <si>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</si>
  <si>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</si>
  <si>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</si>
  <si>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</si>
  <si>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</si>
  <si>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</si>
  <si>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</si>
  <si>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</si>
  <si>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</si>
  <si>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</si>
  <si>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</si>
  <si>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</si>
  <si>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</si>
  <si>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</si>
  <si>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</si>
  <si>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</si>
  <si>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</si>
  <si>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</si>
  <si>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</si>
  <si>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</si>
  <si>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</si>
  <si>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</si>
  <si>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</si>
  <si>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</si>
  <si>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</si>
  <si>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</si>
  <si>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</si>
  <si>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</si>
  <si>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</si>
  <si>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</si>
  <si>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</si>
  <si>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</si>
  <si>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</si>
  <si>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</si>
  <si>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</si>
  <si>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</si>
  <si>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</si>
  <si>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</si>
  <si>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</si>
  <si>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</si>
  <si>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</si>
  <si>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</si>
  <si>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</si>
  <si>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</si>
  <si>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</si>
  <si>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</si>
  <si>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</si>
  <si>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</si>
  <si>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</si>
  <si>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</si>
  <si>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</si>
  <si>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</si>
  <si>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</si>
  <si>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</si>
  <si>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</si>
  <si>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</si>
  <si>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</si>
  <si>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</si>
  <si>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</si>
  <si>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</si>
  <si>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</si>
  <si>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</si>
  <si>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</si>
  <si>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</si>
  <si>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</si>
  <si>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</si>
  <si>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</si>
  <si>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</si>
  <si>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</si>
  <si>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</si>
  <si>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</si>
  <si>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</si>
  <si>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</si>
  <si>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</si>
  <si>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</si>
  <si>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</si>
  <si>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</si>
  <si>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</si>
  <si>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</si>
  <si>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</si>
  <si>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</si>
  <si>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</si>
  <si>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</si>
  <si>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</si>
  <si>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</si>
  <si>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</si>
  <si>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</si>
  <si>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</si>
  <si>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</si>
  <si>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</si>
  <si>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</si>
  <si>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</si>
  <si>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</si>
  <si>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</si>
  <si>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</si>
  <si>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</si>
  <si>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</si>
  <si>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</si>
  <si>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</si>
  <si>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</si>
  <si>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</si>
  <si>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</si>
  <si>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</si>
  <si>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</si>
  <si>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</si>
  <si>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</si>
  <si>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</si>
  <si>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</si>
  <si>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</si>
  <si>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</si>
  <si>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</si>
  <si>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</si>
  <si>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</si>
  <si>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</si>
  <si>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</si>
  <si>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</si>
  <si>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</si>
  <si>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</si>
  <si>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</si>
  <si>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</si>
  <si>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</si>
  <si>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</si>
  <si>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</si>
  <si>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</si>
  <si>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</si>
  <si>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</si>
  <si>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</si>
  <si>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</si>
  <si>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</si>
  <si>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</si>
  <si>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</si>
  <si>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</si>
  <si>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</si>
  <si>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</si>
  <si>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</si>
  <si>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</si>
  <si>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</si>
  <si>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</si>
  <si>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</si>
  <si>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</si>
  <si>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</si>
  <si>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</si>
  <si>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</si>
  <si>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</si>
  <si>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</si>
  <si>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</si>
  <si>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</si>
  <si>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</si>
  <si>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</si>
  <si>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</si>
  <si>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</si>
  <si>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</si>
  <si>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</si>
  <si>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</si>
  <si>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</si>
  <si>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</si>
  <si>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</si>
  <si>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</si>
  <si>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</si>
  <si>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</si>
  <si>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</si>
  <si>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</si>
  <si>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</si>
  <si>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</si>
  <si>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</si>
  <si>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</si>
  <si>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</si>
  <si>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</si>
  <si>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</si>
  <si>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</si>
  <si>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</si>
  <si>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</si>
  <si>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</si>
  <si>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</si>
  <si>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</si>
  <si>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</si>
  <si>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</si>
  <si>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</si>
  <si>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</si>
  <si>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</si>
  <si>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</si>
  <si>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</si>
  <si>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</si>
  <si>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</si>
  <si>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</si>
  <si>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</si>
  <si>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</si>
  <si>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</si>
  <si>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</si>
  <si>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</si>
  <si>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</si>
  <si>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</si>
  <si>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</si>
  <si>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</si>
  <si>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</si>
  <si>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</si>
  <si>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</si>
  <si>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</si>
  <si>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</si>
  <si>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</si>
  <si>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</si>
  <si>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</si>
  <si>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</si>
  <si>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</si>
  <si>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</si>
  <si>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</si>
  <si>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</si>
  <si>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</si>
  <si>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</si>
  <si>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</si>
  <si>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</si>
  <si>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</si>
  <si>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</si>
  <si>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</si>
  <si>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</si>
  <si>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</si>
  <si>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</si>
  <si>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</si>
  <si>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</si>
  <si>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</si>
  <si>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</si>
  <si>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</si>
  <si>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</si>
  <si>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</si>
  <si>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</si>
  <si>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</si>
  <si>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</si>
  <si>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</si>
  <si>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</si>
  <si>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</si>
  <si>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</si>
  <si>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</si>
  <si>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</si>
  <si>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</si>
  <si>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</si>
  <si>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</si>
  <si>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</si>
  <si>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</si>
  <si>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</si>
  <si>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</si>
  <si>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</si>
  <si>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</si>
  <si>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</si>
  <si>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</si>
  <si>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</si>
  <si>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</si>
  <si>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</si>
  <si>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</si>
  <si>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</si>
  <si>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</si>
  <si>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</si>
  <si>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</si>
  <si>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</si>
  <si>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</si>
  <si>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</si>
  <si>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</si>
  <si>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</si>
  <si>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</si>
  <si>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</si>
  <si>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</si>
  <si>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</si>
  <si>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</si>
  <si>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</si>
  <si>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</si>
  <si>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</si>
  <si>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</si>
  <si>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</si>
  <si>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</si>
  <si>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</si>
  <si>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</si>
  <si>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</si>
  <si>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</si>
  <si>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</si>
  <si>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</si>
  <si>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</si>
  <si>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</si>
  <si>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</si>
  <si>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</si>
  <si>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</si>
  <si>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</si>
  <si>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</si>
  <si>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</si>
  <si>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</si>
  <si>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</si>
  <si>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</si>
  <si>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</si>
  <si>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</si>
  <si>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</si>
  <si>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</si>
  <si>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</si>
  <si>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</si>
  <si>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</si>
  <si>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</si>
  <si>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</si>
  <si>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</si>
  <si>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</si>
  <si>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</si>
  <si>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</si>
  <si>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</si>
  <si>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</si>
  <si>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</si>
  <si>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</si>
  <si>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</si>
  <si>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</si>
  <si>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</si>
  <si>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</si>
  <si>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</si>
  <si>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</si>
  <si>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</si>
  <si>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</si>
  <si>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</si>
  <si>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</si>
  <si>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</si>
  <si>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</si>
  <si>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</si>
  <si>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</si>
  <si>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</si>
  <si>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</si>
  <si>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</si>
  <si>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</si>
  <si>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</si>
  <si>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</si>
  <si>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</si>
  <si>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</si>
  <si>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</si>
  <si>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</si>
  <si>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</si>
  <si>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</si>
  <si>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</si>
  <si>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</si>
  <si>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</si>
  <si>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</si>
  <si>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</si>
  <si>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</si>
  <si>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</si>
  <si>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</si>
  <si>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</si>
  <si>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</si>
  <si>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</si>
  <si>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</si>
  <si>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</si>
  <si>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</si>
  <si>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</si>
  <si>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</si>
  <si>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</si>
  <si>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</si>
  <si>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</si>
  <si>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</si>
  <si>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</si>
  <si>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</si>
  <si>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</si>
  <si>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</si>
  <si>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</si>
  <si>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</si>
  <si>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</si>
  <si>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</si>
  <si>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</si>
  <si>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</si>
  <si>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</si>
  <si>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</si>
  <si>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</si>
  <si>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</si>
  <si>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</si>
  <si>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</si>
  <si>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</si>
  <si>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</si>
  <si>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</si>
  <si>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</si>
  <si>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</si>
  <si>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</si>
  <si>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</si>
  <si>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</si>
  <si>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</si>
  <si>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</si>
  <si>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</si>
  <si>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</si>
  <si>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</si>
  <si>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</si>
  <si>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</si>
  <si>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</si>
  <si>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</si>
  <si>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</si>
  <si>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</si>
  <si>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</si>
  <si>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</si>
  <si>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</si>
  <si>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</si>
  <si>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</si>
  <si>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</si>
  <si>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</si>
  <si>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</si>
  <si>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</si>
  <si>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</si>
  <si>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</si>
  <si>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</si>
  <si>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</si>
  <si>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</si>
  <si>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</si>
  <si>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</si>
  <si>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</si>
  <si>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</si>
  <si>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</si>
  <si>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</si>
  <si>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</si>
  <si>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</si>
  <si>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</si>
  <si>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</si>
  <si>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</si>
  <si>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</si>
  <si>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</si>
  <si>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</si>
  <si>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</si>
  <si>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</si>
  <si>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</si>
  <si>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</si>
  <si>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</si>
  <si>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</si>
  <si>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</si>
  <si>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</si>
  <si>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</si>
  <si>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</si>
  <si>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</si>
  <si>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</si>
  <si>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</si>
  <si>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</si>
  <si>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</si>
  <si>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</si>
  <si>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</si>
  <si>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</si>
  <si>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</si>
  <si>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</si>
  <si>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</si>
  <si>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</si>
  <si>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</si>
  <si>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</si>
  <si>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</si>
  <si>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</si>
  <si>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</si>
  <si>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</si>
  <si>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</si>
  <si>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</si>
  <si>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</si>
  <si>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</si>
  <si>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</si>
  <si>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</si>
  <si>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</si>
  <si>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</si>
  <si>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</si>
  <si>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</si>
  <si>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</si>
  <si>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</si>
  <si>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</si>
  <si>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</si>
  <si>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</si>
  <si>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</si>
  <si>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</si>
  <si>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</si>
  <si>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</si>
  <si>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</si>
  <si>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</si>
  <si>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</si>
  <si>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</si>
  <si>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</si>
  <si>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</si>
  <si>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</si>
  <si>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</si>
  <si>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</si>
  <si>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</si>
  <si>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</si>
  <si>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</si>
  <si>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</si>
  <si>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</si>
  <si>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</si>
  <si>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</si>
  <si>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</si>
  <si>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</si>
  <si>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</si>
  <si>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</si>
  <si>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</si>
  <si>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</si>
  <si>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</si>
  <si>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</si>
  <si>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</si>
  <si>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</si>
  <si>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</si>
  <si>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</si>
  <si>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</si>
  <si>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</si>
  <si>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</si>
  <si>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</si>
  <si>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</si>
  <si>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</si>
  <si>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</si>
  <si>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</si>
  <si>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</si>
  <si>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</si>
  <si>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</si>
  <si>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</si>
  <si>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</si>
  <si>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</si>
  <si>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</si>
  <si>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</si>
  <si>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</si>
  <si>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</si>
  <si>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</si>
  <si>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</si>
  <si>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</si>
  <si>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</si>
  <si>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</si>
  <si>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</si>
  <si>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</si>
  <si>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</si>
  <si>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</si>
  <si>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</si>
  <si>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</si>
  <si>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</si>
  <si>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</si>
  <si>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</si>
  <si>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</si>
  <si>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</si>
  <si>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</si>
  <si>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</si>
  <si>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</si>
  <si>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</si>
  <si>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</si>
  <si>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</si>
  <si>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</si>
  <si>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</si>
  <si>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</si>
  <si>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</si>
  <si>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</si>
  <si>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</si>
  <si>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</si>
  <si>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</si>
  <si>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</si>
  <si>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</si>
  <si>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</si>
  <si>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</si>
  <si>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</si>
  <si>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</si>
  <si>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</si>
  <si>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</si>
  <si>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</si>
  <si>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</si>
  <si>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</si>
  <si>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</si>
  <si>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</si>
  <si>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</si>
  <si>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</si>
  <si>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</si>
  <si>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</si>
  <si>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</si>
  <si>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</si>
  <si>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</si>
  <si>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</si>
  <si>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</si>
  <si>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</si>
  <si>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</si>
  <si>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</si>
  <si>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</si>
  <si>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</si>
  <si>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</si>
  <si>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</si>
  <si>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</si>
  <si>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</si>
  <si>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</si>
  <si>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</si>
  <si>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</si>
  <si>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</si>
  <si>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</si>
  <si>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</si>
  <si>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</si>
  <si>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</si>
  <si>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</si>
  <si>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</si>
  <si>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</si>
  <si>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</si>
  <si>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</si>
  <si>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</si>
  <si>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</si>
  <si>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</si>
  <si>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</si>
  <si>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</si>
  <si>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</si>
  <si>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</si>
  <si>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</si>
  <si>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</si>
  <si>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</si>
  <si>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</si>
  <si>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</si>
  <si>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</si>
  <si>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</si>
  <si>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</si>
  <si>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</si>
  <si>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</si>
  <si>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</si>
  <si>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</si>
  <si>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</si>
  <si>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</si>
  <si>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</si>
  <si>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</si>
  <si>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</si>
  <si>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</si>
  <si>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</si>
  <si>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</si>
  <si>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</si>
  <si>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</si>
  <si>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</si>
  <si>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</si>
  <si>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</si>
  <si>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</si>
  <si>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</si>
  <si>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</si>
  <si>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</si>
  <si>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</si>
  <si>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</si>
  <si>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</si>
  <si>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</si>
  <si>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</si>
  <si>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</si>
  <si>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</si>
  <si>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</si>
  <si>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</si>
  <si>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</si>
  <si>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</si>
  <si>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</si>
  <si>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</si>
  <si>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</si>
  <si>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</si>
  <si>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</si>
  <si>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</si>
  <si>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</si>
  <si>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</si>
  <si>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</si>
  <si>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</si>
  <si>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</si>
  <si>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</si>
  <si>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</si>
  <si>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</si>
  <si>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</si>
  <si>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</si>
  <si>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</si>
  <si>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</si>
  <si>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</si>
  <si>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</si>
  <si>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</si>
  <si>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</si>
  <si>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</si>
  <si>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</si>
  <si>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</si>
  <si>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</si>
  <si>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</si>
  <si>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</si>
  <si>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</si>
  <si>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</si>
  <si>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</si>
  <si>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</si>
  <si>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</si>
  <si>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</si>
  <si>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</si>
  <si>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</si>
  <si>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</si>
  <si>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</si>
  <si>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</si>
  <si>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</si>
  <si>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</si>
  <si>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</si>
  <si>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</si>
  <si>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</si>
  <si>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</si>
  <si>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</si>
  <si>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</si>
  <si>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</si>
  <si>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</si>
  <si>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</si>
  <si>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</si>
  <si>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</si>
  <si>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</si>
  <si>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</si>
  <si>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</si>
  <si>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</si>
  <si>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</si>
  <si>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</si>
  <si>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</si>
  <si>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</si>
  <si>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</si>
  <si>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</si>
  <si>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</si>
  <si>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</si>
  <si>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</si>
  <si>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</si>
  <si>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</si>
  <si>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</si>
  <si>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</si>
  <si>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</si>
  <si>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</si>
  <si>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</si>
  <si>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</si>
  <si>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</si>
  <si>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</si>
  <si>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</si>
  <si>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</si>
  <si>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</si>
  <si>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</si>
  <si>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</si>
  <si>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</si>
  <si>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</si>
  <si>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</si>
  <si>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</si>
  <si>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</si>
  <si>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</si>
  <si>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</si>
  <si>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</si>
  <si>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</si>
  <si>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</si>
  <si>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</si>
  <si>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</si>
  <si>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</si>
  <si>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</si>
  <si>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</si>
  <si>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</si>
  <si>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</si>
  <si>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</si>
  <si>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</si>
  <si>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</si>
  <si>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</si>
  <si>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</si>
  <si>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</si>
  <si>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</si>
  <si>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</si>
  <si>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</si>
  <si>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</si>
  <si>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</si>
  <si>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</si>
  <si>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</si>
  <si>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</si>
  <si>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</si>
  <si>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</si>
  <si>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</si>
  <si>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</si>
  <si>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</si>
  <si>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</si>
  <si>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</si>
  <si>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</si>
  <si>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</si>
  <si>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</si>
  <si>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</si>
  <si>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</si>
  <si>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</si>
  <si>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</si>
  <si>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</si>
  <si>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</si>
  <si>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</si>
  <si>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</si>
  <si>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</si>
  <si>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</si>
  <si>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</si>
  <si>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</si>
  <si>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</si>
  <si>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</si>
  <si>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</si>
  <si>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</si>
  <si>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</si>
  <si>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</si>
  <si>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</si>
  <si>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</si>
  <si>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</si>
  <si>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</si>
  <si>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</si>
  <si>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</si>
  <si>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</si>
  <si>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</si>
  <si>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</si>
  <si>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</si>
  <si>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</si>
  <si>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</si>
  <si>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</si>
  <si>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</si>
  <si>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</si>
  <si>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</si>
  <si>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</si>
  <si>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</si>
  <si>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</si>
  <si>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</si>
  <si>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</si>
  <si>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</si>
  <si>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</si>
  <si>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</si>
  <si>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</si>
  <si>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</si>
  <si>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</si>
  <si>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</si>
  <si>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</si>
  <si>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</si>
  <si>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</si>
  <si>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</si>
  <si>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</si>
  <si>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</si>
  <si>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</si>
  <si>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</si>
  <si>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</si>
  <si>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</si>
  <si>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</si>
  <si>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</si>
  <si>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</si>
  <si>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</si>
  <si>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</si>
  <si>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</si>
  <si>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</si>
  <si>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</si>
  <si>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</si>
  <si>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</si>
  <si>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</si>
  <si>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</si>
  <si>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</si>
  <si>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</si>
  <si>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</si>
  <si>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</si>
  <si>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</si>
  <si>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</si>
  <si>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</si>
  <si>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</si>
  <si>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</si>
  <si>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</si>
  <si>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</si>
  <si>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</si>
  <si>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</si>
  <si>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</si>
  <si>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</si>
  <si>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</si>
  <si>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</si>
  <si>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</si>
  <si>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</si>
  <si>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</si>
  <si>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</si>
  <si>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</si>
  <si>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</si>
  <si>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</si>
  <si>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</si>
  <si>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</si>
  <si>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</si>
  <si>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</si>
  <si>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</si>
  <si>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</si>
  <si>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</si>
  <si>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</si>
  <si>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</si>
  <si>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</si>
  <si>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</si>
  <si>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</si>
  <si>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</si>
  <si>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</si>
  <si>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</si>
  <si>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</si>
  <si>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</si>
  <si>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</si>
  <si>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</si>
  <si>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</si>
  <si>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</si>
  <si>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</si>
  <si>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</si>
  <si>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</si>
  <si>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</si>
  <si>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</si>
  <si>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</si>
  <si>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</si>
  <si>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</si>
  <si>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</si>
  <si>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</si>
  <si>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</si>
  <si>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</si>
  <si>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</si>
  <si>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</si>
  <si>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</si>
  <si>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</si>
  <si>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</si>
  <si>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</si>
  <si>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</si>
  <si>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</si>
  <si>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</si>
  <si>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</si>
  <si>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</si>
  <si>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</si>
  <si>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</si>
  <si>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</si>
  <si>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</si>
  <si>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</si>
  <si>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</si>
  <si>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</si>
  <si>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</si>
  <si>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</si>
  <si>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</si>
  <si>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</si>
  <si>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</si>
  <si>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</si>
  <si>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</si>
  <si>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</si>
  <si>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</si>
  <si>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</si>
  <si>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</si>
  <si>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</si>
  <si>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</si>
  <si>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</si>
  <si>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</si>
  <si>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</si>
  <si>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</si>
  <si>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</si>
  <si>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</si>
  <si>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</si>
  <si>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</si>
  <si>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</si>
  <si>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</si>
  <si>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</si>
  <si>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</si>
  <si>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</si>
  <si>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</si>
  <si>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</si>
  <si>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</si>
  <si>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</si>
  <si>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</si>
  <si>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</si>
  <si>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</si>
  <si>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</si>
  <si>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</si>
  <si>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</si>
  <si>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</si>
  <si>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</si>
  <si>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</si>
  <si>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</si>
  <si>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</si>
  <si>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</si>
  <si>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</si>
  <si>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</si>
  <si>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</si>
  <si>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</si>
  <si>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</si>
  <si>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</si>
  <si>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</si>
  <si>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</si>
  <si>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</si>
  <si>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</si>
  <si>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</si>
  <si>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</si>
  <si>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</si>
  <si>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</si>
  <si>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</si>
  <si>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</si>
  <si>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</si>
  <si>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</si>
  <si>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</si>
  <si>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</si>
  <si>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</si>
  <si>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</si>
  <si>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</si>
  <si>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</si>
  <si>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</si>
  <si>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</si>
  <si>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</si>
  <si>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</si>
  <si>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</si>
  <si>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</si>
  <si>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</si>
  <si>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</si>
  <si>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</si>
  <si>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</si>
  <si>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</si>
  <si>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</si>
  <si>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</si>
  <si>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</si>
  <si>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</si>
  <si>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</si>
  <si>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</si>
  <si>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</si>
  <si>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</si>
  <si>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</si>
  <si>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</si>
  <si>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</si>
  <si>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</si>
  <si>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</si>
  <si>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</si>
  <si>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</si>
  <si>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</si>
  <si>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</si>
  <si>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</si>
  <si>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</si>
  <si>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</si>
  <si>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</si>
  <si>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</si>
  <si>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</si>
  <si>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</si>
  <si>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</si>
  <si>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</si>
  <si>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</si>
  <si>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</si>
  <si>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</si>
  <si>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</si>
  <si>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</si>
  <si>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</si>
  <si>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</si>
  <si>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</si>
  <si>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</si>
  <si>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</si>
  <si>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</si>
  <si>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</si>
  <si>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</si>
  <si>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</si>
  <si>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</si>
  <si>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</si>
  <si>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</si>
  <si>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</si>
  <si>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</si>
  <si>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</si>
  <si>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</si>
  <si>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</si>
  <si>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</si>
  <si>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</si>
  <si>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</si>
  <si>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</si>
  <si>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</si>
  <si>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</si>
  <si>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</si>
  <si>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</si>
  <si>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</si>
  <si>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</si>
  <si>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</si>
  <si>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</si>
  <si>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</si>
  <si>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</si>
  <si>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</si>
  <si>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</si>
  <si>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</si>
  <si>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</si>
  <si>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</si>
  <si>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</si>
  <si>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</si>
  <si>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</si>
  <si>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</si>
  <si>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</si>
  <si>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</si>
  <si>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</si>
  <si>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</si>
  <si>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</si>
  <si>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</si>
  <si>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</si>
  <si>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</si>
  <si>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</si>
  <si>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</si>
  <si>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</si>
  <si>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</si>
  <si>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</si>
  <si>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</si>
  <si>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</si>
  <si>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</si>
  <si>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</si>
  <si>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</si>
  <si>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</si>
  <si>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</si>
  <si>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</si>
  <si>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</si>
  <si>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</si>
  <si>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</si>
  <si>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</si>
  <si>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</si>
  <si>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</si>
  <si>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</si>
  <si>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</si>
  <si>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</si>
  <si>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</si>
  <si>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</si>
  <si>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</si>
  <si>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</si>
  <si>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</si>
  <si>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</si>
  <si>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</si>
  <si>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</si>
  <si>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</si>
  <si>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</si>
  <si>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</si>
  <si>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</si>
  <si>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</si>
  <si>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</si>
  <si>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</si>
  <si>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</si>
  <si>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</si>
  <si>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</si>
  <si>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</si>
  <si>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</si>
  <si>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</si>
  <si>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</si>
  <si>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</si>
  <si>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</si>
  <si>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</si>
  <si>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</si>
  <si>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</si>
  <si>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</si>
  <si>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</si>
  <si>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</si>
  <si>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</si>
  <si>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</si>
  <si>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</si>
  <si>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</si>
  <si>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</si>
  <si>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</si>
  <si>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</si>
  <si>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</si>
  <si>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</si>
  <si>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</si>
  <si>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</si>
  <si>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</si>
  <si>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</si>
  <si>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</si>
  <si>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</si>
  <si>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</si>
  <si>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</si>
  <si>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</si>
  <si>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</si>
  <si>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</si>
  <si>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</si>
  <si>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</si>
  <si>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</si>
  <si>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</si>
  <si>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</si>
  <si>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</si>
  <si>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</si>
  <si>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</si>
  <si>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</si>
  <si>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</si>
  <si>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</si>
  <si>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</si>
  <si>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</si>
  <si>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</si>
  <si>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</si>
  <si>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</si>
  <si>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</si>
  <si>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</si>
  <si>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</si>
  <si>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</si>
  <si>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</si>
  <si>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</si>
  <si>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</si>
  <si>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</si>
  <si>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</si>
  <si>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</si>
  <si>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</si>
  <si>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</si>
  <si>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</si>
  <si>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</si>
  <si>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</si>
  <si>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</si>
  <si>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</si>
  <si>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</si>
  <si>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</si>
  <si>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</si>
  <si>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</si>
  <si>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</si>
  <si>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</si>
  <si>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</si>
  <si>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</si>
  <si>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</si>
  <si>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</si>
  <si>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</si>
  <si>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</si>
  <si>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</si>
  <si>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</si>
  <si>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</si>
  <si>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</si>
  <si>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</si>
  <si>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</si>
  <si>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</si>
  <si>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</si>
  <si>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</si>
  <si>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</si>
  <si>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</si>
  <si>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</si>
  <si>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</si>
  <si>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</si>
  <si>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</si>
  <si>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</si>
  <si>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</si>
  <si>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</si>
  <si>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</si>
  <si>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</si>
  <si>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</si>
  <si>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</si>
  <si>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</si>
  <si>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</si>
  <si>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</si>
  <si>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</si>
  <si>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</si>
  <si>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</si>
  <si>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</si>
  <si>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</si>
  <si>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</si>
  <si>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</si>
  <si>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</si>
  <si>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</si>
  <si>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</si>
  <si>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</si>
  <si>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</si>
  <si>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</si>
  <si>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</si>
  <si>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</si>
  <si>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</si>
  <si>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</si>
  <si>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</si>
  <si>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</si>
  <si>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</si>
  <si>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</si>
  <si>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</si>
  <si>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</si>
  <si>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</si>
  <si>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</si>
  <si>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</si>
  <si>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</si>
  <si>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</si>
  <si>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</si>
  <si>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</si>
  <si>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</si>
  <si>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</si>
  <si>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</si>
  <si>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</si>
  <si>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</si>
  <si>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</si>
  <si>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</si>
  <si>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</si>
  <si>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</si>
  <si>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</si>
  <si>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</si>
  <si>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</si>
  <si>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</si>
  <si>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</si>
  <si>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</si>
  <si>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</si>
  <si>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</si>
  <si>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</si>
  <si>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</si>
  <si>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</si>
  <si>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</si>
  <si>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</si>
  <si>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</si>
  <si>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</si>
  <si>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</si>
  <si>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</si>
  <si>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</si>
  <si>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</si>
  <si>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</si>
  <si>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</si>
  <si>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</si>
  <si>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</si>
  <si>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</si>
  <si>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</si>
  <si>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</si>
  <si>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</si>
  <si>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</si>
  <si>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</si>
  <si>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</si>
  <si>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</si>
  <si>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</si>
  <si>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</si>
  <si>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</si>
  <si>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</si>
  <si>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</si>
  <si>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</si>
  <si>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</si>
  <si>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</si>
  <si>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</si>
  <si>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</si>
  <si>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</si>
  <si>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</si>
  <si>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</si>
  <si>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</si>
  <si>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</si>
  <si>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</si>
  <si>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</si>
  <si>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</si>
  <si>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</si>
  <si>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</si>
  <si>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</si>
  <si>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</si>
  <si>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</si>
  <si>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</si>
  <si>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</si>
  <si>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</si>
  <si>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</si>
  <si>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</si>
  <si>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</si>
  <si>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</si>
  <si>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</si>
  <si>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</si>
  <si>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</si>
  <si>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</si>
  <si>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</si>
  <si>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</si>
  <si>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</si>
  <si>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</si>
  <si>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</si>
  <si>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</si>
  <si>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</si>
  <si>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</si>
  <si>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</si>
  <si>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</si>
  <si>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</si>
  <si>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</si>
  <si>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</si>
  <si>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</si>
  <si>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</si>
  <si>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</si>
  <si>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</si>
  <si>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</si>
  <si>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</si>
  <si>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</si>
  <si>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</si>
  <si>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</si>
  <si>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</si>
  <si>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</si>
  <si>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</si>
  <si>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</si>
  <si>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</si>
  <si>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</si>
  <si>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</si>
  <si>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</si>
  <si>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</si>
  <si>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</si>
  <si>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</si>
  <si>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</si>
  <si>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</si>
  <si>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</si>
  <si>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</si>
  <si>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</si>
  <si>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</si>
  <si>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</si>
  <si>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</si>
  <si>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</si>
  <si>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</si>
  <si>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</si>
  <si>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</si>
  <si>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</si>
  <si>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</si>
  <si>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</si>
  <si>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</si>
  <si>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</si>
  <si>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</si>
  <si>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</si>
  <si>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</si>
  <si>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</si>
  <si>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</si>
  <si>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</si>
  <si>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</si>
  <si>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</si>
  <si>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</si>
  <si>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</si>
  <si>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</si>
  <si>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</si>
  <si>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</si>
  <si>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</si>
  <si>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</si>
  <si>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</si>
  <si>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</si>
  <si>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</si>
  <si>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</si>
  <si>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</si>
  <si>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</si>
  <si>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</si>
  <si>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</si>
  <si>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</si>
  <si>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</si>
  <si>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</si>
  <si>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</si>
  <si>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</si>
  <si>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</si>
  <si>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</si>
  <si>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</si>
  <si>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</si>
  <si>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</si>
  <si>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</si>
  <si>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</si>
  <si>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</si>
  <si>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</si>
  <si>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</si>
  <si>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</si>
  <si>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</si>
  <si>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</si>
  <si>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</si>
  <si>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</si>
  <si>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</si>
  <si>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</si>
  <si>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</si>
  <si>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</si>
  <si>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</si>
  <si>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</si>
  <si>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</si>
  <si>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</si>
  <si>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</si>
  <si>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</si>
  <si>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</si>
  <si>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</si>
  <si>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</si>
  <si>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</si>
  <si>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</si>
  <si>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</si>
  <si>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</si>
  <si>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</si>
  <si>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</si>
  <si>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</si>
  <si>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</si>
  <si>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</si>
  <si>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</si>
  <si>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</si>
  <si>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</si>
  <si>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</si>
  <si>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</si>
  <si>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</si>
  <si>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</si>
  <si>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</si>
  <si>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</si>
  <si>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</si>
  <si>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</si>
  <si>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</si>
  <si>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</si>
  <si>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</si>
  <si>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</si>
  <si>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</si>
  <si>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</si>
  <si>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</si>
  <si>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</si>
  <si>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</si>
  <si>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</si>
  <si>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</si>
  <si>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</si>
  <si>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</si>
  <si>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</si>
  <si>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</si>
  <si>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</si>
  <si>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</si>
  <si>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</si>
  <si>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</si>
  <si>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</si>
  <si>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</si>
  <si>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</si>
  <si>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</si>
  <si>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</si>
  <si>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</si>
  <si>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</si>
  <si>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</si>
  <si>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</si>
  <si>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</si>
  <si>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</si>
  <si>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</si>
  <si>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</si>
  <si>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</si>
  <si>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</si>
  <si>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</si>
  <si>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</si>
  <si>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</si>
  <si>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</si>
  <si>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</si>
  <si>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</si>
  <si>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</si>
  <si>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</si>
  <si>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</si>
  <si>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</si>
  <si>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</si>
  <si>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</si>
  <si>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</si>
  <si>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</si>
  <si>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</si>
  <si>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</si>
  <si>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</si>
  <si>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</si>
  <si>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</si>
  <si>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</si>
  <si>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</si>
  <si>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</si>
  <si>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</si>
  <si>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</si>
  <si>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</si>
  <si>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</si>
  <si>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</si>
  <si>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</si>
  <si>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</si>
  <si>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</si>
  <si>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</si>
  <si>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</si>
  <si>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</si>
  <si>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</si>
  <si>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</si>
  <si>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</si>
  <si>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</si>
  <si>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</si>
  <si>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</si>
  <si>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</si>
  <si>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</si>
  <si>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</si>
  <si>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</si>
  <si>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</si>
  <si>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</si>
  <si>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</si>
  <si>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</si>
  <si>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</si>
  <si>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</si>
  <si>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</si>
  <si>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</si>
  <si>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</si>
  <si>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</si>
  <si>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</si>
  <si>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</si>
  <si>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</si>
  <si>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</si>
  <si>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</si>
  <si>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</si>
  <si>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</si>
  <si>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</si>
  <si>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</si>
  <si>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</si>
  <si>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</si>
  <si>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</si>
  <si>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</si>
  <si>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</si>
  <si>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</si>
  <si>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</si>
  <si>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</si>
  <si>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</si>
  <si>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</si>
  <si>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</si>
  <si>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</si>
  <si>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</si>
  <si>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</si>
  <si>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</si>
  <si>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</si>
  <si>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</si>
  <si>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</si>
  <si>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</si>
  <si>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</si>
  <si>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</si>
  <si>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</si>
  <si>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</si>
  <si>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</si>
  <si>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</si>
  <si>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</si>
  <si>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</si>
  <si>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</si>
  <si>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</si>
  <si>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</si>
  <si>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</si>
  <si>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</si>
  <si>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</si>
  <si>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</si>
  <si>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</si>
  <si>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</si>
  <si>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</si>
  <si>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</si>
  <si>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</si>
  <si>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</si>
  <si>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</si>
  <si>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</si>
  <si>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</si>
  <si>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</si>
  <si>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</si>
  <si>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</si>
  <si>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</si>
  <si>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</si>
  <si>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</si>
  <si>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</si>
  <si>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</si>
  <si>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</si>
  <si>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</si>
  <si>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</si>
  <si>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</si>
  <si>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</si>
  <si>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</si>
  <si>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</si>
  <si>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</si>
  <si>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</si>
  <si>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</si>
  <si>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</si>
  <si>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</si>
  <si>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</si>
  <si>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</si>
  <si>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</si>
  <si>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</si>
  <si>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</si>
  <si>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</si>
  <si>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</si>
  <si>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</si>
  <si>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</si>
  <si>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</si>
  <si>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</si>
  <si>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</si>
  <si>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</si>
  <si>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</si>
  <si>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</si>
  <si>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</si>
  <si>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</si>
  <si>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</si>
  <si>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</si>
  <si>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</si>
  <si>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</si>
  <si>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</si>
  <si>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</si>
  <si>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</si>
  <si>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</si>
  <si>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</si>
  <si>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</si>
  <si>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</si>
  <si>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</si>
  <si>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</si>
  <si>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</si>
  <si>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</si>
  <si>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</si>
  <si>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</si>
  <si>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</si>
  <si>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</si>
  <si>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</si>
  <si>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</si>
  <si>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</si>
  <si>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</si>
  <si>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</si>
  <si>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</si>
  <si>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</si>
  <si>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</si>
  <si>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</si>
  <si>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</si>
  <si>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</si>
  <si>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</si>
  <si>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</si>
  <si>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</si>
  <si>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</si>
  <si>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</si>
  <si>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</si>
  <si>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</si>
  <si>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</si>
  <si>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</si>
  <si>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</si>
  <si>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</si>
  <si>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</si>
  <si>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</si>
  <si>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</si>
  <si>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</si>
  <si>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</si>
  <si>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</si>
  <si>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</si>
  <si>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</si>
  <si>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</si>
  <si>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</si>
  <si>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</si>
  <si>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</si>
  <si>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</si>
  <si>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</si>
  <si>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</si>
  <si>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</si>
  <si>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</si>
  <si>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</si>
  <si>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</si>
  <si>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</si>
  <si>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</si>
  <si>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</si>
  <si>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</si>
  <si>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</si>
  <si>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</si>
  <si>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</si>
  <si>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</si>
  <si>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</si>
  <si>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</si>
  <si>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</si>
  <si>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</si>
  <si>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</si>
  <si>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</si>
  <si>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</si>
  <si>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</si>
  <si>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</si>
  <si>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</si>
  <si>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</si>
  <si>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</si>
  <si>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</si>
  <si>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</si>
  <si>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</si>
  <si>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</si>
  <si>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</si>
  <si>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</si>
  <si>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</si>
  <si>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</si>
  <si>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</si>
  <si>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</si>
  <si>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</si>
  <si>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</si>
  <si>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</si>
  <si>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</si>
  <si>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</si>
  <si>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</si>
  <si>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</si>
  <si>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</si>
  <si>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</si>
  <si>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</si>
  <si>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</si>
  <si>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</si>
  <si>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</si>
  <si>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</si>
  <si>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</si>
  <si>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</si>
  <si>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</si>
  <si>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</si>
  <si>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</si>
  <si>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</si>
  <si>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</si>
  <si>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</si>
  <si>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</si>
  <si>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</si>
  <si>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</si>
  <si>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</si>
  <si>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</si>
  <si>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</si>
  <si>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</si>
  <si>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</si>
  <si>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</si>
  <si>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</si>
  <si>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</si>
  <si>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</si>
  <si>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</si>
  <si>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</si>
  <si>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</si>
  <si>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</si>
  <si>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</si>
  <si>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</si>
  <si>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</si>
  <si>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</si>
  <si>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</si>
  <si>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</si>
  <si>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</si>
  <si>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</si>
  <si>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</si>
  <si>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</si>
  <si>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</si>
  <si>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</si>
  <si>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</si>
  <si>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</si>
  <si>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</si>
  <si>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</si>
  <si>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</si>
  <si>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</si>
  <si>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</si>
  <si>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</si>
  <si>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</si>
  <si>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</si>
  <si>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</si>
  <si>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</si>
  <si>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</si>
  <si>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</si>
  <si>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</si>
  <si>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</si>
  <si>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</si>
  <si>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</si>
  <si>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</si>
  <si>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</si>
  <si>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</si>
  <si>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</si>
  <si>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</si>
  <si>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</si>
  <si>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</si>
  <si>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</si>
  <si>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</si>
  <si>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</si>
  <si>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</si>
  <si>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</si>
  <si>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</si>
  <si>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</si>
  <si>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</si>
  <si>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</si>
  <si>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</si>
  <si>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</si>
  <si>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</si>
  <si>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</si>
  <si>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</si>
  <si>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</si>
  <si>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</si>
  <si>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</si>
  <si>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</si>
  <si>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</si>
  <si>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</si>
  <si>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</si>
  <si>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</si>
  <si>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</si>
  <si>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</si>
  <si>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</si>
  <si>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</si>
  <si>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</si>
  <si>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</si>
  <si>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</si>
  <si>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</si>
  <si>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</si>
  <si>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</si>
  <si>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</si>
  <si>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</si>
  <si>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</si>
  <si>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</si>
  <si>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</si>
  <si>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</si>
  <si>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</si>
  <si>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</si>
  <si>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</si>
  <si>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</si>
  <si>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</si>
  <si>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</si>
  <si>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</si>
  <si>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</si>
  <si>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</si>
  <si>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</si>
  <si>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</si>
  <si>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</si>
  <si>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</si>
  <si>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</si>
  <si>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</si>
  <si>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</si>
  <si>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</si>
  <si>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</si>
  <si>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</si>
  <si>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</si>
  <si>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</si>
  <si>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</si>
  <si>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</si>
  <si>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</si>
  <si>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</si>
  <si>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</si>
  <si>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</si>
  <si>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</si>
  <si>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</si>
  <si>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</si>
  <si>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</si>
  <si>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</si>
  <si>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</si>
  <si>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</si>
  <si>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</si>
  <si>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</si>
  <si>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</si>
  <si>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</si>
  <si>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</si>
  <si>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</si>
  <si>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</si>
  <si>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</si>
  <si>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</si>
  <si>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</si>
  <si>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</si>
  <si>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</si>
  <si>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</si>
  <si>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</si>
  <si>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</si>
  <si>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</si>
  <si>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</si>
  <si>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</si>
  <si>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</si>
  <si>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</si>
  <si>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</si>
  <si>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</si>
  <si>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</si>
  <si>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</si>
  <si>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</si>
  <si>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</si>
  <si>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</si>
  <si>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</si>
  <si>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</si>
  <si>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</si>
  <si>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</si>
  <si>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</si>
  <si>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</si>
  <si>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</si>
  <si>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</si>
  <si>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</si>
  <si>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</si>
  <si>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</si>
  <si>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</si>
  <si>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</si>
  <si>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</si>
  <si>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</si>
  <si>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</si>
  <si>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</si>
  <si>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</si>
  <si>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</si>
  <si>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</si>
  <si>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</si>
  <si>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</si>
  <si>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</si>
  <si>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</si>
  <si>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</si>
  <si>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</si>
  <si>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</si>
  <si>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</si>
  <si>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</si>
  <si>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</si>
  <si>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</si>
  <si>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</si>
  <si>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</si>
  <si>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</si>
  <si>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</si>
  <si>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</si>
  <si>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</si>
  <si>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</si>
  <si>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</si>
  <si>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</si>
  <si>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</si>
  <si>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</si>
  <si>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</si>
  <si>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</si>
  <si>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</si>
  <si>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</si>
  <si>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</si>
  <si>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</si>
  <si>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</si>
  <si>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</si>
  <si>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</si>
  <si>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</si>
  <si>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</si>
  <si>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</si>
  <si>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</si>
  <si>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</si>
  <si>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</si>
  <si>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</si>
  <si>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</si>
  <si>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</si>
  <si>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</si>
  <si>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</si>
  <si>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</si>
  <si>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</si>
  <si>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</si>
  <si>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</si>
  <si>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</si>
  <si>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</si>
  <si>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</si>
  <si>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</si>
  <si>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</si>
  <si>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</si>
  <si>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</si>
  <si>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</si>
  <si>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</si>
  <si>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</si>
  <si>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</si>
  <si>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</si>
  <si>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</si>
  <si>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</si>
  <si>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</si>
  <si>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</si>
  <si>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</si>
  <si>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</si>
  <si>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</si>
  <si>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</si>
  <si>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</si>
  <si>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</si>
  <si>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</si>
  <si>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</si>
  <si>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</si>
  <si>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</si>
  <si>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</si>
  <si>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</si>
  <si>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</si>
  <si>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</si>
  <si>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</si>
  <si>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</si>
  <si>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</si>
  <si>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</si>
  <si>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</si>
  <si>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</si>
  <si>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</si>
  <si>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</si>
  <si>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</si>
  <si>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</si>
  <si>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</si>
  <si>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</si>
  <si>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</si>
  <si>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</si>
  <si>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</si>
  <si>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</si>
  <si>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</si>
  <si>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</si>
  <si>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</si>
  <si>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</si>
  <si>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</si>
  <si>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</si>
  <si>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</si>
  <si>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</si>
  <si>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</si>
  <si>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</si>
  <si>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</si>
  <si>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</si>
  <si>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</si>
  <si>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</si>
  <si>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</si>
  <si>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</si>
  <si>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</si>
  <si>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</si>
  <si>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</si>
  <si>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</si>
  <si>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</si>
  <si>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</si>
  <si>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</si>
  <si>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</si>
  <si>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</si>
  <si>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</si>
  <si>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</si>
  <si>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</si>
  <si>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</si>
  <si>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</si>
  <si>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</si>
  <si>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</si>
  <si>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</si>
  <si>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</si>
  <si>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</si>
  <si>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</si>
  <si>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</si>
  <si>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</si>
  <si>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</si>
  <si>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</si>
  <si>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</si>
  <si>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</si>
  <si>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</si>
  <si>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</si>
  <si>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</si>
  <si>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</si>
  <si>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</si>
  <si>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</si>
  <si>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</si>
  <si>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</si>
  <si>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</si>
  <si>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</si>
  <si>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</si>
  <si>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</si>
  <si>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</si>
  <si>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</si>
  <si>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</si>
  <si>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</si>
  <si>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</si>
  <si>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</si>
  <si>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</si>
  <si>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</si>
  <si>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</si>
  <si>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</si>
  <si>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</si>
  <si>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</si>
  <si>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</si>
  <si>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</si>
  <si>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</si>
  <si>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</si>
  <si>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</si>
  <si>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</si>
  <si>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</si>
  <si>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</si>
  <si>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</si>
  <si>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</si>
  <si>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</si>
  <si>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</si>
  <si>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</si>
  <si>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</si>
  <si>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</si>
  <si>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</si>
  <si>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</si>
  <si>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</si>
  <si>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</si>
  <si>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</si>
  <si>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</si>
  <si>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</si>
  <si>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</si>
  <si>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</si>
  <si>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</si>
  <si>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</si>
  <si>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</si>
  <si>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</si>
  <si>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</si>
  <si>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</si>
  <si>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</si>
  <si>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</si>
  <si>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</si>
  <si>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</si>
  <si>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</si>
  <si>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</si>
  <si>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</si>
  <si>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</si>
  <si>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</si>
  <si>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</si>
  <si>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</si>
  <si>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</si>
  <si>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</si>
  <si>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</si>
  <si>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</si>
  <si>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</si>
  <si>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</si>
  <si>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</si>
  <si>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</si>
  <si>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</si>
  <si>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</si>
  <si>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</si>
  <si>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</si>
  <si>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</si>
  <si>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</si>
  <si>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</si>
  <si>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</si>
  <si>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</si>
  <si>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</si>
  <si>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</si>
  <si>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</si>
  <si>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</si>
  <si>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</si>
  <si>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</si>
  <si>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</si>
  <si>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</si>
  <si>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</si>
  <si>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</si>
  <si>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</si>
  <si>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</si>
  <si>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</si>
  <si>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</si>
  <si>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</si>
  <si>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</si>
  <si>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</si>
  <si>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</si>
  <si>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</si>
  <si>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</si>
  <si>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</si>
  <si>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</si>
  <si>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</si>
  <si>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</si>
  <si>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</si>
  <si>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</si>
  <si>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</si>
  <si>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</si>
  <si>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</si>
  <si>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</si>
  <si>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</si>
  <si>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</si>
  <si>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</si>
  <si>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</si>
  <si>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</si>
  <si>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</si>
  <si>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</si>
  <si>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</si>
  <si>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</si>
  <si>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</si>
  <si>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</si>
  <si>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</si>
  <si>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</si>
  <si>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</si>
  <si>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</si>
  <si>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</si>
  <si>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</si>
  <si>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</si>
  <si>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</si>
  <si>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</si>
  <si>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</si>
  <si>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</si>
  <si>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</si>
  <si>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</si>
  <si>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</si>
  <si>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</si>
  <si>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</si>
  <si>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</si>
  <si>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</si>
  <si>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</si>
  <si>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</si>
  <si>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</si>
  <si>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</si>
  <si>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</si>
  <si>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</si>
  <si>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</si>
  <si>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</si>
  <si>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</si>
  <si>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</si>
  <si>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</si>
  <si>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</si>
  <si>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</si>
  <si>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</si>
  <si>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</si>
  <si>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</si>
  <si>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</si>
  <si>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</si>
  <si>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</si>
  <si>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</si>
  <si>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</si>
  <si>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</si>
  <si>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</si>
  <si>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</si>
  <si>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</si>
  <si>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</si>
  <si>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</si>
  <si>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</si>
  <si>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</si>
  <si>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</si>
  <si>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</si>
  <si>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</si>
  <si>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</si>
  <si>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</si>
  <si>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</si>
  <si>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</si>
  <si>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</si>
  <si>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</si>
  <si>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</si>
  <si>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</si>
  <si>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</si>
  <si>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</si>
  <si>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</si>
  <si>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</si>
  <si>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</si>
  <si>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</si>
  <si>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</si>
  <si>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</si>
  <si>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</si>
  <si>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</si>
  <si>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</si>
  <si>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</si>
  <si>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</si>
  <si>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</si>
  <si>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</si>
  <si>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</si>
  <si>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</si>
  <si>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</si>
  <si>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</si>
  <si>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</si>
  <si>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</si>
  <si>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</si>
  <si>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</si>
  <si>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</si>
  <si>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</si>
  <si>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</si>
  <si>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</si>
  <si>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</si>
  <si>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</si>
  <si>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</si>
  <si>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</si>
  <si>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</si>
  <si>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</si>
  <si>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</si>
  <si>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</si>
  <si>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</si>
  <si>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</si>
  <si>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</si>
  <si>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</si>
  <si>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</si>
  <si>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</si>
  <si>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</si>
  <si>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</si>
  <si>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</si>
  <si>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</si>
  <si>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</si>
  <si>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</si>
  <si>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</si>
  <si>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</si>
  <si>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</si>
  <si>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</si>
  <si>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</si>
  <si>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</si>
  <si>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</si>
  <si>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</si>
  <si>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</si>
  <si>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</si>
  <si>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</si>
  <si>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</si>
  <si>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</si>
  <si>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</si>
  <si>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</si>
  <si>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</si>
  <si>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</si>
  <si>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</si>
  <si>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</si>
  <si>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</si>
  <si>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</si>
  <si>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</si>
  <si>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</si>
  <si>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</si>
  <si>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</si>
  <si>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</si>
  <si>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</si>
  <si>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</si>
  <si>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</si>
  <si>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</si>
  <si>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</si>
  <si>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</si>
  <si>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</si>
  <si>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</si>
  <si>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</si>
  <si>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</si>
  <si>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</si>
  <si>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</si>
  <si>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</si>
  <si>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</si>
  <si>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</si>
  <si>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</si>
  <si>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</si>
  <si>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</si>
  <si>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</si>
  <si>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</si>
  <si>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</si>
  <si>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</si>
  <si>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</si>
  <si>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</si>
  <si>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</si>
  <si>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</si>
  <si>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</si>
  <si>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</si>
  <si>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</si>
  <si>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</si>
  <si>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</si>
  <si>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</si>
  <si>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</si>
  <si>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</si>
  <si>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</si>
  <si>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</si>
  <si>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</si>
  <si>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</si>
  <si>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</si>
  <si>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</si>
  <si>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</si>
  <si>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</si>
  <si>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</si>
  <si>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</si>
  <si>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</si>
  <si>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</si>
  <si>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</si>
  <si>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</si>
  <si>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</si>
  <si>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</si>
  <si>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</si>
  <si>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</si>
  <si>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</si>
  <si>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</si>
  <si>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</si>
  <si>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</si>
  <si>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</si>
  <si>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</si>
  <si>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</si>
  <si>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</si>
  <si>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</si>
  <si>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</si>
  <si>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</si>
  <si>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</si>
  <si>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</si>
  <si>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</si>
  <si>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</si>
  <si>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</si>
  <si>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</si>
  <si>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</si>
  <si>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</si>
  <si>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</si>
  <si>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</si>
  <si>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</si>
  <si>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</si>
  <si>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</si>
  <si>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</si>
  <si>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</si>
  <si>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</si>
  <si>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</si>
  <si>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</si>
  <si>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</si>
  <si>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</si>
  <si>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</si>
  <si>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</si>
  <si>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</si>
  <si>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</si>
  <si>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</si>
  <si>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</si>
  <si>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</si>
  <si>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</si>
  <si>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</si>
  <si>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</si>
  <si>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</si>
  <si>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</si>
  <si>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</si>
  <si>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</si>
  <si>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</si>
  <si>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</si>
  <si>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</si>
  <si>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</si>
  <si>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</si>
  <si>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</si>
  <si>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</si>
  <si>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</si>
  <si>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</si>
  <si>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</si>
  <si>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</si>
  <si>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</si>
  <si>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</si>
  <si>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</si>
  <si>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</si>
  <si>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</si>
  <si>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</si>
  <si>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</si>
  <si>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</si>
  <si>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</si>
  <si>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</si>
  <si>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</si>
  <si>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</si>
  <si>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</si>
  <si>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</si>
  <si>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</si>
  <si>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</si>
  <si>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</si>
  <si>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</si>
  <si>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</si>
  <si>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</si>
  <si>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</si>
  <si>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</si>
  <si>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</si>
  <si>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</si>
  <si>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</si>
  <si>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</si>
  <si>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</si>
  <si>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</si>
  <si>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</si>
  <si>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</si>
  <si>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</si>
  <si>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</si>
  <si>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</si>
  <si>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</si>
  <si>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</si>
  <si>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</si>
  <si>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</si>
  <si>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</si>
  <si>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</si>
  <si>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</si>
  <si>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</si>
  <si>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</si>
  <si>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</si>
  <si>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</si>
  <si>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</si>
  <si>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</si>
  <si>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</si>
  <si>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</si>
  <si>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</si>
  <si>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</si>
  <si>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</si>
  <si>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</si>
  <si>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</si>
  <si>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</si>
  <si>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</si>
  <si>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</si>
  <si>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</si>
  <si>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</si>
  <si>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</si>
  <si>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</si>
  <si>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</si>
  <si>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</si>
  <si>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</si>
  <si>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</si>
  <si>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</si>
  <si>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</si>
  <si>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</si>
  <si>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</si>
  <si>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</si>
  <si>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</si>
  <si>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</si>
  <si>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</si>
  <si>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</si>
  <si>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</si>
  <si>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</si>
  <si>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</si>
  <si>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</si>
  <si>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</si>
  <si>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</si>
  <si>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</si>
  <si>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</si>
  <si>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</si>
  <si>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</si>
  <si>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</si>
  <si>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</si>
  <si>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</si>
  <si>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</si>
  <si>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</si>
  <si>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</si>
  <si>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</si>
  <si>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</si>
  <si>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</si>
  <si>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</si>
  <si>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</si>
  <si>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</si>
  <si>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</si>
  <si>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</si>
  <si>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</si>
  <si>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</si>
  <si>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</si>
  <si>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</si>
  <si>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</si>
  <si>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</si>
  <si>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</si>
  <si>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</si>
  <si>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</si>
  <si>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</si>
  <si>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</si>
  <si>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</si>
  <si>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</si>
  <si>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</si>
  <si>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</si>
  <si>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</si>
  <si>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</si>
  <si>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</si>
  <si>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</si>
  <si>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</si>
  <si>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</si>
  <si>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</si>
  <si>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</si>
  <si>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</si>
  <si>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</si>
  <si>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</si>
  <si>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</si>
  <si>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</si>
  <si>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</si>
  <si>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</si>
  <si>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</si>
  <si>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</si>
  <si>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</si>
  <si>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</si>
  <si>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</si>
  <si>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</si>
  <si>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</si>
  <si>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</si>
  <si>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</si>
  <si>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</si>
  <si>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</si>
  <si>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</si>
  <si>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</si>
  <si>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</si>
  <si>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</si>
  <si>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</si>
  <si>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</si>
  <si>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</si>
  <si>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</si>
  <si>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</si>
  <si>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</si>
  <si>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</si>
  <si>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</si>
  <si>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</si>
  <si>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</si>
  <si>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</si>
  <si>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</si>
  <si>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</si>
  <si>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</si>
  <si>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</si>
  <si>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</si>
  <si>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</si>
  <si>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</si>
  <si>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</si>
  <si>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</si>
  <si>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</si>
  <si>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</si>
  <si>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</si>
  <si>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</si>
  <si>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</si>
  <si>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</si>
  <si>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</si>
  <si>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</si>
  <si>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</si>
  <si>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</si>
  <si>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</si>
  <si>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</si>
  <si>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</si>
  <si>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</si>
  <si>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</si>
  <si>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</si>
  <si>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</si>
  <si>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</si>
  <si>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</si>
  <si>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</si>
  <si>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</si>
  <si>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</si>
  <si>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</si>
  <si>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</si>
  <si>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</si>
  <si>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</si>
  <si>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</si>
  <si>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</si>
  <si>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</si>
  <si>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</si>
  <si>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</si>
  <si>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</si>
  <si>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</si>
  <si>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</si>
  <si>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</si>
  <si>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</si>
  <si>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</si>
  <si>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</si>
  <si>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</si>
  <si>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</si>
  <si>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</si>
  <si>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</si>
  <si>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</si>
  <si>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</si>
  <si>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</si>
  <si>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</si>
  <si>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</si>
  <si>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</si>
  <si>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</si>
  <si>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</si>
  <si>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</si>
  <si>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</si>
  <si>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</si>
  <si>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</si>
  <si>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</si>
  <si>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</si>
  <si>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</si>
  <si>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</si>
  <si>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</si>
  <si>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</si>
  <si>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</si>
  <si>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</si>
  <si>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</si>
  <si>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</si>
  <si>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</si>
  <si>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</si>
  <si>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</si>
  <si>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</si>
  <si>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</si>
  <si>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</si>
  <si>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</si>
  <si>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</si>
  <si>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</si>
  <si>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</si>
  <si>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</si>
  <si>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</si>
  <si>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</si>
  <si>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</si>
  <si>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</si>
  <si>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</si>
  <si>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</si>
  <si>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</si>
  <si>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</si>
  <si>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</si>
  <si>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</si>
  <si>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</si>
  <si>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</si>
  <si>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</si>
  <si>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</si>
  <si>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</si>
  <si>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</si>
  <si>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</si>
  <si>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</si>
  <si>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</si>
  <si>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</si>
  <si>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</si>
  <si>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</si>
  <si>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</si>
  <si>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</si>
  <si>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</si>
  <si>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</si>
  <si>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</si>
  <si>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</si>
  <si>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</si>
  <si>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</si>
  <si>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</si>
  <si>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</si>
  <si>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</si>
  <si>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</si>
  <si>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</si>
  <si>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</si>
  <si>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</si>
  <si>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</si>
  <si>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</si>
  <si>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</si>
  <si>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</si>
  <si>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</si>
  <si>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</si>
  <si>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</si>
  <si>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</si>
  <si>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</si>
  <si>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</si>
  <si>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</si>
  <si>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</si>
  <si>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</si>
  <si>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</si>
  <si>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</si>
  <si>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</si>
  <si>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</si>
  <si>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</si>
  <si>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</si>
  <si>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</si>
  <si>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</si>
  <si>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</si>
  <si>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</si>
  <si>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</si>
  <si>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</si>
  <si>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</si>
  <si>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</si>
  <si>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</si>
  <si>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</si>
  <si>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</si>
  <si>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</si>
  <si>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</si>
  <si>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</si>
  <si>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</si>
  <si>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</si>
  <si>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</si>
  <si>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</si>
  <si>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</si>
  <si>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</si>
  <si>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</si>
  <si>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</si>
  <si>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</si>
  <si>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</si>
  <si>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</si>
  <si>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</si>
  <si>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</si>
  <si>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</si>
  <si>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</si>
  <si>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</si>
  <si>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</si>
  <si>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</si>
  <si>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</si>
  <si>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</si>
  <si>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</si>
  <si>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</si>
  <si>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</si>
  <si>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</si>
  <si>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</si>
  <si>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</si>
  <si>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</si>
  <si>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</si>
  <si>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</si>
  <si>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</si>
  <si>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</si>
  <si>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</si>
  <si>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</si>
  <si>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</si>
  <si>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</si>
  <si>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</si>
  <si>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</si>
  <si>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</si>
  <si>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</si>
  <si>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</si>
  <si>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</si>
  <si>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</si>
  <si>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</si>
  <si>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</si>
  <si>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</si>
  <si>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</si>
  <si>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</si>
  <si>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</si>
  <si>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</si>
  <si>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</si>
  <si>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</si>
  <si>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</si>
  <si>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</si>
  <si>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</si>
  <si>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</si>
  <si>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</si>
  <si>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</si>
  <si>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</si>
  <si>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</si>
  <si>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</si>
  <si>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</si>
  <si>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</si>
  <si>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</si>
  <si>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</si>
  <si>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</si>
  <si>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</si>
  <si>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</si>
  <si>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</si>
  <si>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</si>
  <si>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</si>
  <si>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</si>
  <si>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</si>
  <si>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</si>
  <si>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</si>
  <si>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</si>
  <si>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</si>
  <si>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</si>
  <si>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</si>
  <si>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</si>
  <si>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</si>
  <si>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</si>
  <si>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</si>
  <si>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</si>
  <si>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</si>
  <si>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</si>
  <si>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</si>
  <si>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</si>
  <si>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</si>
  <si>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</si>
  <si>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</si>
  <si>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</si>
  <si>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</si>
  <si>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</si>
  <si>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</si>
  <si>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</si>
  <si>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</si>
  <si>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</si>
  <si>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</si>
  <si>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</si>
  <si>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</si>
  <si>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</si>
  <si>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</si>
  <si>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</si>
  <si>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</si>
  <si>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</si>
  <si>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</si>
  <si>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</si>
  <si>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</si>
  <si>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</si>
  <si>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</si>
  <si>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</si>
  <si>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</si>
  <si>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</si>
  <si>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</si>
  <si>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</si>
  <si>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</si>
  <si>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</si>
  <si>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</si>
  <si>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</si>
  <si>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</si>
  <si>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</si>
  <si>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</si>
  <si>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</si>
  <si>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</si>
  <si>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</si>
  <si>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</si>
  <si>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</si>
  <si>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</si>
  <si>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</si>
  <si>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</si>
  <si>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</si>
  <si>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</si>
  <si>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</si>
  <si>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</si>
  <si>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</si>
  <si>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</si>
  <si>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</si>
  <si>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</si>
  <si>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</si>
  <si>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</si>
  <si>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</si>
  <si>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</si>
  <si>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</si>
  <si>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</si>
  <si>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</si>
  <si>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</si>
  <si>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</si>
  <si>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</si>
  <si>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</si>
  <si>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</si>
  <si>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</si>
  <si>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</si>
  <si>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</si>
  <si>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</si>
  <si>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</si>
  <si>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</si>
  <si>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</si>
  <si>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</si>
  <si>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</si>
  <si>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</si>
  <si>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</si>
  <si>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</si>
  <si>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</si>
  <si>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</si>
  <si>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</si>
  <si>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</si>
  <si>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</si>
  <si>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</si>
  <si>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</si>
  <si>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</si>
  <si>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</si>
  <si>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</si>
  <si>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</si>
  <si>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</si>
  <si>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</si>
  <si>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</si>
  <si>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</si>
  <si>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</si>
  <si>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</si>
  <si>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</si>
  <si>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</si>
  <si>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</si>
  <si>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</si>
  <si>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</si>
  <si>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</si>
  <si>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</si>
  <si>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</si>
  <si>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</si>
  <si>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</si>
  <si>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</si>
  <si>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</si>
  <si>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</si>
  <si>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</si>
  <si>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</si>
  <si>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</si>
  <si>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</si>
  <si>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</si>
  <si>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</si>
  <si>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</si>
  <si>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</si>
  <si>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</si>
  <si>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</si>
  <si>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</si>
  <si>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</si>
  <si>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</si>
  <si>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</si>
  <si>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</si>
  <si>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</si>
  <si>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</si>
  <si>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</si>
  <si>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</si>
  <si>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</si>
  <si>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</si>
  <si>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</si>
  <si>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</si>
  <si>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</si>
  <si>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</si>
  <si>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</si>
  <si>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</si>
  <si>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</si>
  <si>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</si>
  <si>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</si>
  <si>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</si>
  <si>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</si>
  <si>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</si>
  <si>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</si>
  <si>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</si>
  <si>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</si>
  <si>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</si>
  <si>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</si>
  <si>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</si>
  <si>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</si>
  <si>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</si>
  <si>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</si>
  <si>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</si>
  <si>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</si>
  <si>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</si>
  <si>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</si>
  <si>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</si>
  <si>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</si>
  <si>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</si>
  <si>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</si>
  <si>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</si>
  <si>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</si>
  <si>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</si>
  <si>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</si>
  <si>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</si>
  <si>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</si>
  <si>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</si>
  <si>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</si>
  <si>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</si>
  <si>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</si>
  <si>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</si>
  <si>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</si>
  <si>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</si>
  <si>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</si>
  <si>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</si>
  <si>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</si>
  <si>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</si>
  <si>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</si>
  <si>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</si>
  <si>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</si>
  <si>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</si>
  <si>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</si>
  <si>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</si>
  <si>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</si>
  <si>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</si>
  <si>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</si>
  <si>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</si>
  <si>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</si>
  <si>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</si>
  <si>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</si>
  <si>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</si>
  <si>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</si>
  <si>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</si>
  <si>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</si>
  <si>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</si>
  <si>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</si>
  <si>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</si>
  <si>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</si>
  <si>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</si>
  <si>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</si>
  <si>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</si>
  <si>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</si>
  <si>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</si>
  <si>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</si>
  <si>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</si>
  <si>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</si>
  <si>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</si>
  <si>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</si>
  <si>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</si>
  <si>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</si>
  <si>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</si>
  <si>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</si>
  <si>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</si>
  <si>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</si>
  <si>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</si>
  <si>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</si>
  <si>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</si>
  <si>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</si>
  <si>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</si>
  <si>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</si>
  <si>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</si>
  <si>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</si>
  <si>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</si>
  <si>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</si>
  <si>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</si>
  <si>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</si>
  <si>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</si>
  <si>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</si>
  <si>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</si>
  <si>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</si>
  <si>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</si>
  <si>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</si>
  <si>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</si>
  <si>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</si>
  <si>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</si>
  <si>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</si>
  <si>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</si>
  <si>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</si>
  <si>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</si>
  <si>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</si>
  <si>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</si>
  <si>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</si>
  <si>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</si>
  <si>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</si>
  <si>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</si>
  <si>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</si>
  <si>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</si>
  <si>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</si>
  <si>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</si>
  <si>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</si>
  <si>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</si>
  <si>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</si>
  <si>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</si>
  <si>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</si>
  <si>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</si>
  <si>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</si>
  <si>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</si>
  <si>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</si>
  <si>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</si>
  <si>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</si>
  <si>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</si>
  <si>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</si>
  <si>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</si>
  <si>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</si>
  <si>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</si>
  <si>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</si>
  <si>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</si>
  <si>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</si>
  <si>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</si>
  <si>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</si>
  <si>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</si>
  <si>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</si>
  <si>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</si>
  <si>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</si>
  <si>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</si>
  <si>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</si>
  <si>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</si>
  <si>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</si>
  <si>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</si>
  <si>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</si>
  <si>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</si>
  <si>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</si>
  <si>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</si>
  <si>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</si>
  <si>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</si>
  <si>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</si>
  <si>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</si>
  <si>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</si>
  <si>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</si>
  <si>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</si>
  <si>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</si>
  <si>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</si>
  <si>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</si>
  <si>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</si>
  <si>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</si>
  <si>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</si>
  <si>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</si>
  <si>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</si>
  <si>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</si>
  <si>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</si>
  <si>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</si>
  <si>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</si>
  <si>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</si>
  <si>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</si>
  <si>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</si>
  <si>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</si>
  <si>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</si>
  <si>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</si>
  <si>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</si>
  <si>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</si>
  <si>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</si>
  <si>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</si>
  <si>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</si>
  <si>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</si>
  <si>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</si>
  <si>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</si>
  <si>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</si>
  <si>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</si>
  <si>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</si>
  <si>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</si>
  <si>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</si>
  <si>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</si>
  <si>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</si>
  <si>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</si>
  <si>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</si>
  <si>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</si>
  <si>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</si>
  <si>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</si>
  <si>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</si>
  <si>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</si>
  <si>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</si>
  <si>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</si>
  <si>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</si>
  <si>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</si>
  <si>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</si>
  <si>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</si>
  <si>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</si>
  <si>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</si>
  <si>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</si>
  <si>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</si>
  <si>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</si>
  <si>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</si>
  <si>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</si>
  <si>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</si>
  <si>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</si>
  <si>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</si>
  <si>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</si>
  <si>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</si>
  <si>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</si>
  <si>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</si>
  <si>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</si>
  <si>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</si>
  <si>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</si>
  <si>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</si>
  <si>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</si>
  <si>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</si>
  <si>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</si>
  <si>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</si>
  <si>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</si>
  <si>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</si>
  <si>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</si>
  <si>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</si>
  <si>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</si>
  <si>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</si>
  <si>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</si>
  <si>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</si>
  <si>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</si>
  <si>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</si>
  <si>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</si>
  <si>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</si>
  <si>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</si>
  <si>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</si>
  <si>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</si>
  <si>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</si>
  <si>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</si>
  <si>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</si>
  <si>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</si>
  <si>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</si>
  <si>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</si>
  <si>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</si>
  <si>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</si>
  <si>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</si>
  <si>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</si>
  <si>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</si>
  <si>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</si>
  <si>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</si>
  <si>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</si>
  <si>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</si>
  <si>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</si>
  <si>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</si>
  <si>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</si>
  <si>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</si>
  <si>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</si>
  <si>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</si>
  <si>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</si>
  <si>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</si>
  <si>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</si>
  <si>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</si>
  <si>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</si>
  <si>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</si>
  <si>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</si>
  <si>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</si>
  <si>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</si>
  <si>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</si>
  <si>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</si>
  <si>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</si>
  <si>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</si>
  <si>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</si>
  <si>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</si>
  <si>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</si>
  <si>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</si>
  <si>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</si>
  <si>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</si>
  <si>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</si>
  <si>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</si>
  <si>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</si>
  <si>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</si>
  <si>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</si>
  <si>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</si>
  <si>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</si>
  <si>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</si>
  <si>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</si>
  <si>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</si>
  <si>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</si>
  <si>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</si>
  <si>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</si>
  <si>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</si>
  <si>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</si>
  <si>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</si>
  <si>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</si>
  <si>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</si>
  <si>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</si>
  <si>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</si>
  <si>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</si>
  <si>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</si>
  <si>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</si>
  <si>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</si>
  <si>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</si>
  <si>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</si>
  <si>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</si>
  <si>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</si>
  <si>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</si>
  <si>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</si>
  <si>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</si>
  <si>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</si>
  <si>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</si>
  <si>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</si>
  <si>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</si>
  <si>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</si>
  <si>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</si>
  <si>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</si>
  <si>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</si>
  <si>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</si>
  <si>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</si>
  <si>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</si>
  <si>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</si>
  <si>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</si>
  <si>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</si>
  <si>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</si>
  <si>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</si>
  <si>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</si>
  <si>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</si>
  <si>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</si>
  <si>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</si>
  <si>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</si>
  <si>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</si>
  <si>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</si>
  <si>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</si>
  <si>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</si>
  <si>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</si>
  <si>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</si>
  <si>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</si>
  <si>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</si>
  <si>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</si>
  <si>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</si>
  <si>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</si>
  <si>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</si>
  <si>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</si>
  <si>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</si>
  <si>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</si>
  <si>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</si>
  <si>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</si>
  <si>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</si>
  <si>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</si>
  <si>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</si>
  <si>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</si>
  <si>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</si>
  <si>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</si>
  <si>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</si>
  <si>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</si>
  <si>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</si>
  <si>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</si>
  <si>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</si>
  <si>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</si>
  <si>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</si>
  <si>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</si>
  <si>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</si>
  <si>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</si>
  <si>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</si>
  <si>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</si>
  <si>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</si>
  <si>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</si>
  <si>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</si>
  <si>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</si>
  <si>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</si>
  <si>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</si>
  <si>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</si>
  <si>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</si>
  <si>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</si>
  <si>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</si>
  <si>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</si>
  <si>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</si>
  <si>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</si>
  <si>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</si>
  <si>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</si>
  <si>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</si>
  <si>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</si>
  <si>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</si>
  <si>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</si>
  <si>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</si>
  <si>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</si>
  <si>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</si>
  <si>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</si>
  <si>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</si>
  <si>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</si>
  <si>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</si>
  <si>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</si>
  <si>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</si>
  <si>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</si>
  <si>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</si>
  <si>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</si>
  <si>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</si>
  <si>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</si>
  <si>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</si>
  <si>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</si>
  <si>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</si>
  <si>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</si>
  <si>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</si>
  <si>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</si>
  <si>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</si>
  <si>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</si>
  <si>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</si>
  <si>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</si>
  <si>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</si>
  <si>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</si>
  <si>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</si>
  <si>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</si>
  <si>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</si>
  <si>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</si>
  <si>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</si>
  <si>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</si>
  <si>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</si>
  <si>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</si>
  <si>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</si>
  <si>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</si>
  <si>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</si>
  <si>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</si>
  <si>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</si>
  <si>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</si>
  <si>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</si>
  <si>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</si>
  <si>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</si>
  <si>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</si>
  <si>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</si>
  <si>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</si>
  <si>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</si>
  <si>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</si>
  <si>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</si>
  <si>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</si>
  <si>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</si>
  <si>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</si>
  <si>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</si>
  <si>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</si>
  <si>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</si>
  <si>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</si>
  <si>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</si>
  <si>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</si>
  <si>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</si>
  <si>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</si>
  <si>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</si>
  <si>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</si>
  <si>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</si>
  <si>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</si>
  <si>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</si>
  <si>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</si>
  <si>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</si>
  <si>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</si>
  <si>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</si>
  <si>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</si>
  <si>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</si>
  <si>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</si>
  <si>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</si>
  <si>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</si>
  <si>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</si>
  <si>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</si>
  <si>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</si>
  <si>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</si>
  <si>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</si>
  <si>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</si>
  <si>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</si>
  <si>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</si>
  <si>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</si>
  <si>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</si>
  <si>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</si>
  <si>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</si>
  <si>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</si>
  <si>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</si>
  <si>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</si>
  <si>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</si>
  <si>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</si>
  <si>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</si>
  <si>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</si>
  <si>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</si>
  <si>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</si>
  <si>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</si>
  <si>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</si>
  <si>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</si>
  <si>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</si>
  <si>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</si>
  <si>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</si>
  <si>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</si>
  <si>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</si>
  <si>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</si>
  <si>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</si>
  <si>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</si>
  <si>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</si>
  <si>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</si>
  <si>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</si>
  <si>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</si>
  <si>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</si>
  <si>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</si>
  <si>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</si>
  <si>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</si>
  <si>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</si>
  <si>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</si>
  <si>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</si>
  <si>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</si>
  <si>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</si>
  <si>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</si>
  <si>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</si>
  <si>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</si>
  <si>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</si>
  <si>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</si>
  <si>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</si>
  <si>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</si>
  <si>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</si>
  <si>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</si>
  <si>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</si>
  <si>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</si>
  <si>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</si>
  <si>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</si>
  <si>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</si>
  <si>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</si>
  <si>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</si>
  <si>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</si>
  <si>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</si>
  <si>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</si>
  <si>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</si>
  <si>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</si>
  <si>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</si>
  <si>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</si>
  <si>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</si>
  <si>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</si>
  <si>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</si>
  <si>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</si>
  <si>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</si>
  <si>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</si>
  <si>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</si>
  <si>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</si>
  <si>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</si>
  <si>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</si>
  <si>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</si>
  <si>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</si>
  <si>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</si>
  <si>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</si>
  <si>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</si>
  <si>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</si>
  <si>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</si>
  <si>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</si>
  <si>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</si>
  <si>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</si>
  <si>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</si>
  <si>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</si>
  <si>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</si>
  <si>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</si>
  <si>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</si>
  <si>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</si>
  <si>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</si>
  <si>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</si>
  <si>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</si>
  <si>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</si>
  <si>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</si>
  <si>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</si>
  <si>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</si>
  <si>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</si>
  <si>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</si>
  <si>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</si>
  <si>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</si>
  <si>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</si>
  <si>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</si>
  <si>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</si>
  <si>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</si>
  <si>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</si>
  <si>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</si>
  <si>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</si>
  <si>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</si>
  <si>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</si>
  <si>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</si>
  <si>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</si>
  <si>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</si>
  <si>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</si>
  <si>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</si>
  <si>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</si>
  <si>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</si>
  <si>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</si>
  <si>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</si>
  <si>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</si>
  <si>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</si>
  <si>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</si>
  <si>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</si>
  <si>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</si>
  <si>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</si>
  <si>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</si>
  <si>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</si>
  <si>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</si>
  <si>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</si>
  <si>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</si>
  <si>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</si>
  <si>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</si>
  <si>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</si>
  <si>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</si>
  <si>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</si>
  <si>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</si>
  <si>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</si>
  <si>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</si>
  <si>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</si>
  <si>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</si>
  <si>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</si>
  <si>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</si>
  <si>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</si>
  <si>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</si>
  <si>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</si>
  <si>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</si>
  <si>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</si>
  <si>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</si>
  <si>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</si>
  <si>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</si>
  <si>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</si>
  <si>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</si>
  <si>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</si>
  <si>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</si>
  <si>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</si>
  <si>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</si>
  <si>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</si>
  <si>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</si>
  <si>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</si>
  <si>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</si>
  <si>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</si>
  <si>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</si>
  <si>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</si>
  <si>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</si>
  <si>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</si>
  <si>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</si>
  <si>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</si>
  <si>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</si>
  <si>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</si>
  <si>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</si>
  <si>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</si>
  <si>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</si>
  <si>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</si>
  <si>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</si>
  <si>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</si>
  <si>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</si>
  <si>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</si>
  <si>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</si>
  <si>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</si>
  <si>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</si>
  <si>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</si>
  <si>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</si>
  <si>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</si>
  <si>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</si>
  <si>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</si>
  <si>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</si>
  <si>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</si>
  <si>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</si>
  <si>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</si>
  <si>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</si>
  <si>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</si>
  <si>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</si>
  <si>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</si>
  <si>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</si>
  <si>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</si>
  <si>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</si>
  <si>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</si>
  <si>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</si>
  <si>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</si>
  <si>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</si>
  <si>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</si>
  <si>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</si>
  <si>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</si>
  <si>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</si>
  <si>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</si>
  <si>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</si>
  <si>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</si>
  <si>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</si>
  <si>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</si>
  <si>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</si>
  <si>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</si>
  <si>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</si>
  <si>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</si>
  <si>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</si>
  <si>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</si>
  <si>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</si>
  <si>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</si>
  <si>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</si>
  <si>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</si>
  <si>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</si>
  <si>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</si>
  <si>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</si>
  <si>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</si>
  <si>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</si>
  <si>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</si>
  <si>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</si>
  <si>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</si>
  <si>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</si>
  <si>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</si>
  <si>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</si>
  <si>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</si>
  <si>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</si>
  <si>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</si>
  <si>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</si>
  <si>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</si>
  <si>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</si>
  <si>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</si>
  <si>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</si>
  <si>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</si>
  <si>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</si>
  <si>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</si>
  <si>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</si>
  <si>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</si>
  <si>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</si>
  <si>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</si>
  <si>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</si>
  <si>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</si>
  <si>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</si>
  <si>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</si>
  <si>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</si>
  <si>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</si>
  <si>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</si>
  <si>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</si>
  <si>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</si>
  <si>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</si>
  <si>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</si>
  <si>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</si>
  <si>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</si>
  <si>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</si>
  <si>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</si>
  <si>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</si>
  <si>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</si>
  <si>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</si>
  <si>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</si>
  <si>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</si>
  <si>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</si>
  <si>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</si>
  <si>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</si>
  <si>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</si>
  <si>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</si>
  <si>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</si>
  <si>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</si>
  <si>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</si>
  <si>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</si>
  <si>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</si>
  <si>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</si>
  <si>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</si>
  <si>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</si>
  <si>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</si>
  <si>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</si>
  <si>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</si>
  <si>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</si>
  <si>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</si>
  <si>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</si>
  <si>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</si>
  <si>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</si>
  <si>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</si>
  <si>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</si>
  <si>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</si>
  <si>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</si>
  <si>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</si>
  <si>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</si>
  <si>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</si>
  <si>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</si>
  <si>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</si>
  <si>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</si>
  <si>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</si>
  <si>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</si>
  <si>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</si>
  <si>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</si>
  <si>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</si>
  <si>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</si>
  <si>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</si>
  <si>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</si>
  <si>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</si>
  <si>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</si>
  <si>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</si>
  <si>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</si>
  <si>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</si>
  <si>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</si>
  <si>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</si>
  <si>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</si>
  <si>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</si>
  <si>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</si>
  <si>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</si>
  <si>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</si>
  <si>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</si>
  <si>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</si>
  <si>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</si>
  <si>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</si>
  <si>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</si>
  <si>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</si>
  <si>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</si>
  <si>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</si>
  <si>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</si>
  <si>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</si>
  <si>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</si>
  <si>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</si>
  <si>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</si>
  <si>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</si>
  <si>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</si>
  <si>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</si>
  <si>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</si>
  <si>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</si>
  <si>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</si>
  <si>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</si>
  <si>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</si>
  <si>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</si>
  <si>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</si>
  <si>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</si>
  <si>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</si>
  <si>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</si>
  <si>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</si>
  <si>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</si>
  <si>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</si>
  <si>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</si>
  <si>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</si>
  <si>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</si>
  <si>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</si>
  <si>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</si>
  <si>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</si>
  <si>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</si>
  <si>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</si>
  <si>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</si>
  <si>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</si>
  <si>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</si>
  <si>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</si>
  <si>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</si>
  <si>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</si>
  <si>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</si>
  <si>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</si>
  <si>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</si>
  <si>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</si>
  <si>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</si>
  <si>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</si>
  <si>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</si>
  <si>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</si>
  <si>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</si>
  <si>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</si>
  <si>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</si>
  <si>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</si>
  <si>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</si>
  <si>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</si>
  <si>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</si>
  <si>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</si>
  <si>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</si>
  <si>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</si>
  <si>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</si>
  <si>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</si>
  <si>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</si>
  <si>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</si>
  <si>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</si>
  <si>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</si>
  <si>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</si>
  <si>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</si>
  <si>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</si>
  <si>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</si>
  <si>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</si>
  <si>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</si>
  <si>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</si>
  <si>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</si>
  <si>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</si>
  <si>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</si>
  <si>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</si>
  <si>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</si>
  <si>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</si>
  <si>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</si>
  <si>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</si>
  <si>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</si>
  <si>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</si>
  <si>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</si>
  <si>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</si>
  <si>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</si>
  <si>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</si>
  <si>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</si>
  <si>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</si>
  <si>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</si>
  <si>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</si>
  <si>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</si>
  <si>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</si>
  <si>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</si>
  <si>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</si>
  <si>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</si>
  <si>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</si>
  <si>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</si>
  <si>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</si>
  <si>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</si>
  <si>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</si>
  <si>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</si>
  <si>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</si>
  <si>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</si>
  <si>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</si>
  <si>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</si>
  <si>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</si>
  <si>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</si>
  <si>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</si>
  <si>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</si>
  <si>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</si>
  <si>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</si>
  <si>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</si>
  <si>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</si>
  <si>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</si>
  <si>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</si>
  <si>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</si>
  <si>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</si>
  <si>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</si>
  <si>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</si>
  <si>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</si>
  <si>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</si>
  <si>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</si>
  <si>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</si>
  <si>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</si>
  <si>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</si>
  <si>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</si>
  <si>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</si>
  <si>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</si>
  <si>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</si>
  <si>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</si>
  <si>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</si>
  <si>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</si>
  <si>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</si>
  <si>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</si>
  <si>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</si>
  <si>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</si>
  <si>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</si>
  <si>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</si>
  <si>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</si>
  <si>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</si>
  <si>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</si>
  <si>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</si>
  <si>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</si>
  <si>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</si>
  <si>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</si>
  <si>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</si>
  <si>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</si>
  <si>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</si>
  <si>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</si>
  <si>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</si>
  <si>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</si>
  <si>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</si>
  <si>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</si>
  <si>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</si>
  <si>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</si>
  <si>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</si>
  <si>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</si>
  <si>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</si>
  <si>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</si>
  <si>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</si>
  <si>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</si>
  <si>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</si>
  <si>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</si>
  <si>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</si>
  <si>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</si>
  <si>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</si>
  <si>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</si>
  <si>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</si>
  <si>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</si>
  <si>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</si>
  <si>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</si>
  <si>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</si>
  <si>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</si>
  <si>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</si>
  <si>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</si>
  <si>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</si>
  <si>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</si>
  <si>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</si>
  <si>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</si>
  <si>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</si>
  <si>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</si>
  <si>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</si>
  <si>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</si>
  <si>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</si>
  <si>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</si>
  <si>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</si>
  <si>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</si>
  <si>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</si>
  <si>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</si>
  <si>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</si>
  <si>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</si>
  <si>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</si>
  <si>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</si>
  <si>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</si>
  <si>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</si>
  <si>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</si>
  <si>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</si>
  <si>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</si>
  <si>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</si>
  <si>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</si>
  <si>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</si>
  <si>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</si>
  <si>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</si>
  <si>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</si>
  <si>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</si>
  <si>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</si>
  <si>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</si>
  <si>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</si>
  <si>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</si>
  <si>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</si>
  <si>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</si>
  <si>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</si>
  <si>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</si>
  <si>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</si>
  <si>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</si>
  <si>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</si>
  <si>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</si>
  <si>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</si>
  <si>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</si>
  <si>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</si>
  <si>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</si>
  <si>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</si>
  <si>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</si>
  <si>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</si>
  <si>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</si>
  <si>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</si>
  <si>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</si>
  <si>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</si>
  <si>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</si>
  <si>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</si>
  <si>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</si>
  <si>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</si>
  <si>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</si>
  <si>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</si>
  <si>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</si>
  <si>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</si>
  <si>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</si>
  <si>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</si>
  <si>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</si>
  <si>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</si>
  <si>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</si>
  <si>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</si>
  <si>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</si>
  <si>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</si>
  <si>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</si>
  <si>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</si>
  <si>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</si>
  <si>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</si>
  <si>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</si>
  <si>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</si>
  <si>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</si>
  <si>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</si>
  <si>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</si>
  <si>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</si>
  <si>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</si>
  <si>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</si>
  <si>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</si>
  <si>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</si>
  <si>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</si>
  <si>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</si>
  <si>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</si>
  <si>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</si>
  <si>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</si>
  <si>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</si>
  <si>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</si>
  <si>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</si>
  <si>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</si>
  <si>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</si>
  <si>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</si>
  <si>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</si>
  <si>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</si>
  <si>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</si>
  <si>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</si>
  <si>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</si>
  <si>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</si>
  <si>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</si>
  <si>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</si>
  <si>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</si>
  <si>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</si>
  <si>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</si>
  <si>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</si>
  <si>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</si>
  <si>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</si>
  <si>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</si>
  <si>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</si>
  <si>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</si>
  <si>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</si>
  <si>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</si>
  <si>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</si>
  <si>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</si>
  <si>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</si>
  <si>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</si>
  <si>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</si>
  <si>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</si>
  <si>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</si>
  <si>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</si>
  <si>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</si>
  <si>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</si>
  <si>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</si>
  <si>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</si>
  <si>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</si>
  <si>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</si>
  <si>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</si>
  <si>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</si>
  <si>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</si>
  <si>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</si>
  <si>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</si>
  <si>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</si>
  <si>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</si>
  <si>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</si>
  <si>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</si>
  <si>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</si>
  <si>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</si>
  <si>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</si>
  <si>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</si>
  <si>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</si>
  <si>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</si>
  <si>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</si>
  <si>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</si>
  <si>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</si>
  <si>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</si>
  <si>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</si>
  <si>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</si>
  <si>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</si>
  <si>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</si>
  <si>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</si>
  <si>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</si>
  <si>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</si>
  <si>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</si>
  <si>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</si>
  <si>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</si>
  <si>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</si>
  <si>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</si>
  <si>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</si>
  <si>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</si>
  <si>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</si>
  <si>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</si>
  <si>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</si>
  <si>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</si>
  <si>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</si>
  <si>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</si>
  <si>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</si>
  <si>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</si>
  <si>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</si>
  <si>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</si>
  <si>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</si>
  <si>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</si>
  <si>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</si>
  <si>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</si>
  <si>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</si>
  <si>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</si>
  <si>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</si>
  <si>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</si>
  <si>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</si>
  <si>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</si>
  <si>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</si>
  <si>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</si>
  <si>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</si>
  <si>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</si>
  <si>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</si>
  <si>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</si>
  <si>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</si>
  <si>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</si>
  <si>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</si>
  <si>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</si>
  <si>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</si>
  <si>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</si>
  <si>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</si>
  <si>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</si>
  <si>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</si>
  <si>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</si>
  <si>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</si>
  <si>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</si>
  <si>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</si>
  <si>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</si>
  <si>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</si>
  <si>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</si>
  <si>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</si>
  <si>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</si>
  <si>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</si>
  <si>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</si>
  <si>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</si>
  <si>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</si>
  <si>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</si>
  <si>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</si>
  <si>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</si>
  <si>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</si>
  <si>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</si>
  <si>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</si>
  <si>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</si>
  <si>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</si>
  <si>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</si>
  <si>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</si>
  <si>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</si>
  <si>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</si>
  <si>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</si>
  <si>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</si>
  <si>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</si>
  <si>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</si>
  <si>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</si>
  <si>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</si>
  <si>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</si>
  <si>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</si>
  <si>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</si>
  <si>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</si>
  <si>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</si>
  <si>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</si>
  <si>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</si>
  <si>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</si>
  <si>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</si>
  <si>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</si>
  <si>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</si>
  <si>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</si>
  <si>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</si>
  <si>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</si>
  <si>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</si>
  <si>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</si>
  <si>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</si>
  <si>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</si>
  <si>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</si>
  <si>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</si>
  <si>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</si>
  <si>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</si>
  <si>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</si>
  <si>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</si>
  <si>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</si>
  <si>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</si>
  <si>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</si>
  <si>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</si>
  <si>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</si>
  <si>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</si>
  <si>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</si>
  <si>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</si>
  <si>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</si>
  <si>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</si>
  <si>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</si>
  <si>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</si>
  <si>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</si>
  <si>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</si>
  <si>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</si>
  <si>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</si>
  <si>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</si>
  <si>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</si>
  <si>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</si>
  <si>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</si>
  <si>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</si>
  <si>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</si>
  <si>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</si>
  <si>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</si>
  <si>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</si>
  <si>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</si>
  <si>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</si>
  <si>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</si>
  <si>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</si>
  <si>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</si>
  <si>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</si>
  <si>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</si>
  <si>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</si>
  <si>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</si>
  <si>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</si>
  <si>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</si>
  <si>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</si>
  <si>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</si>
  <si>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</si>
  <si>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</si>
  <si>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</si>
  <si>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</si>
  <si>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</si>
  <si>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</si>
  <si>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</si>
  <si>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</si>
  <si>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</si>
  <si>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</si>
  <si>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</si>
  <si>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</si>
  <si>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</si>
  <si>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</si>
  <si>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</si>
  <si>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</si>
  <si>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</si>
  <si>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</si>
  <si>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</si>
  <si>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</si>
  <si>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</si>
  <si>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</si>
  <si>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</si>
  <si>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</si>
  <si>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</si>
  <si>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</si>
  <si>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</si>
  <si>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</si>
  <si>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</si>
  <si>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</si>
  <si>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</si>
  <si>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</si>
  <si>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</si>
  <si>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</si>
  <si>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</si>
  <si>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</si>
  <si>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</si>
  <si>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</si>
  <si>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</si>
  <si>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</si>
  <si>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</si>
  <si>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</si>
  <si>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</si>
  <si>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</si>
  <si>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</si>
  <si>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</si>
  <si>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</si>
  <si>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</si>
  <si>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</si>
  <si>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</si>
  <si>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</si>
  <si>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</si>
  <si>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</si>
  <si>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</si>
  <si>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</si>
  <si>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</si>
  <si>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</si>
  <si>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</si>
  <si>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</si>
  <si>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</si>
  <si>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</si>
  <si>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</si>
  <si>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</si>
  <si>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</si>
  <si>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</si>
  <si>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</si>
  <si>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</si>
  <si>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</si>
  <si>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</si>
  <si>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</si>
  <si>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</si>
  <si>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</si>
  <si>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</si>
  <si>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</si>
  <si>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</si>
  <si>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</si>
  <si>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</si>
  <si>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</si>
  <si>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</si>
  <si>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</si>
  <si>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</si>
  <si>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</si>
  <si>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</si>
  <si>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</si>
  <si>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</si>
  <si>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</si>
  <si>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</si>
  <si>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</si>
  <si>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</si>
  <si>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</si>
  <si>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</si>
  <si>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</si>
  <si>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</si>
  <si>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</si>
  <si>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</si>
  <si>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</si>
  <si>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</si>
  <si>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</si>
  <si>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</si>
  <si>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</si>
  <si>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</si>
  <si>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</si>
  <si>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</si>
  <si>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</si>
  <si>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</si>
  <si>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</si>
  <si>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</si>
  <si>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</si>
  <si>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</si>
  <si>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</si>
  <si>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</si>
  <si>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</si>
  <si>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</si>
  <si>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</si>
  <si>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</si>
  <si>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</si>
  <si>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</si>
  <si>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</si>
  <si>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</si>
  <si>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</si>
  <si>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</si>
  <si>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</si>
  <si>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</si>
  <si>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</si>
  <si>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</si>
  <si>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</si>
  <si>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</si>
  <si>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</si>
  <si>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</si>
  <si>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</si>
  <si>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</si>
  <si>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</si>
  <si>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</si>
  <si>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</si>
  <si>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</si>
  <si>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</si>
  <si>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</si>
  <si>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</si>
  <si>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</si>
  <si>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</si>
  <si>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</si>
  <si>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</si>
  <si>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</si>
  <si>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</si>
  <si>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</si>
  <si>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</si>
  <si>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</si>
  <si>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</si>
  <si>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</si>
  <si>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</si>
  <si>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</si>
  <si>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</si>
  <si>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</si>
  <si>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</si>
  <si>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</si>
  <si>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</si>
  <si>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</si>
  <si>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</si>
  <si>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</si>
  <si>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</si>
  <si>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</si>
  <si>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</si>
  <si>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</si>
  <si>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</si>
  <si>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</si>
  <si>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</si>
  <si>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</si>
  <si>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</si>
  <si>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</si>
  <si>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</si>
  <si>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</si>
  <si>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</si>
  <si>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</si>
  <si>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</si>
  <si>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</si>
  <si>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</si>
  <si>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</si>
  <si>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</si>
  <si>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</si>
  <si>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</si>
  <si>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</si>
  <si>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</si>
  <si>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</si>
  <si>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</si>
  <si>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</si>
  <si>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</si>
  <si>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</si>
  <si>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</si>
  <si>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</si>
  <si>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</si>
  <si>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</si>
  <si>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</si>
  <si>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</si>
  <si>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</si>
  <si>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</si>
  <si>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</si>
  <si>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</si>
  <si>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</si>
  <si>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</si>
  <si>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</si>
  <si>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</si>
  <si>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</si>
  <si>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</si>
  <si>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</si>
  <si>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</si>
  <si>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</si>
  <si>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</si>
  <si>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</si>
  <si>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</si>
  <si>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</si>
  <si>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</si>
  <si>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</si>
  <si>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</si>
  <si>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</si>
  <si>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</si>
  <si>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</si>
  <si>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</si>
  <si>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</si>
  <si>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</si>
  <si>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</si>
  <si>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</si>
  <si>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</si>
  <si>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</si>
  <si>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</si>
  <si>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</si>
  <si>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</si>
  <si>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</si>
  <si>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</si>
  <si>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</si>
  <si>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</si>
  <si>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</si>
  <si>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</si>
  <si>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</si>
  <si>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</si>
  <si>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</si>
  <si>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</si>
  <si>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</si>
  <si>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</si>
  <si>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</si>
  <si>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</si>
  <si>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</si>
  <si>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</si>
  <si>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</si>
  <si>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</si>
  <si>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</si>
  <si>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</si>
  <si>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</si>
  <si>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</si>
  <si>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</si>
  <si>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</si>
  <si>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</si>
  <si>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</si>
  <si>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</si>
  <si>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</si>
  <si>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</si>
  <si>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</si>
  <si>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</si>
  <si>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</si>
  <si>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</si>
  <si>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</si>
  <si>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</si>
  <si>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</si>
  <si>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</si>
  <si>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</si>
  <si>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</si>
  <si>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</si>
  <si>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</si>
  <si>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</si>
  <si>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</si>
  <si>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</si>
  <si>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</si>
  <si>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</si>
  <si>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</si>
  <si>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</si>
  <si>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</si>
  <si>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</si>
  <si>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</si>
  <si>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</si>
  <si>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</si>
  <si>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</si>
  <si>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</si>
  <si>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</si>
  <si>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</si>
  <si>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</si>
  <si>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</si>
  <si>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</si>
  <si>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</si>
  <si>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</si>
  <si>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</si>
  <si>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</si>
  <si>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</si>
  <si>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</si>
  <si>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</si>
  <si>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</si>
  <si>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</si>
  <si>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</si>
  <si>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</si>
  <si>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</si>
  <si>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</si>
  <si>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</si>
  <si>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</si>
  <si>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</si>
  <si>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</si>
  <si>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</si>
  <si>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</si>
  <si>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</si>
  <si>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</si>
  <si>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</si>
  <si>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</si>
  <si>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</si>
  <si>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</si>
  <si>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</si>
  <si>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</si>
  <si>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</si>
  <si>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</si>
  <si>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</si>
  <si>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</si>
  <si>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</si>
  <si>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</si>
  <si>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</si>
  <si>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</si>
  <si>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</si>
  <si>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</si>
  <si>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</si>
  <si>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</si>
  <si>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</si>
  <si>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</si>
  <si>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</si>
  <si>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</si>
  <si>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</si>
  <si>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</si>
  <si>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</si>
  <si>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</si>
  <si>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</si>
  <si>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</si>
  <si>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</si>
  <si>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</si>
  <si>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</si>
  <si>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</si>
  <si>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</si>
  <si>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</si>
  <si>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</si>
  <si>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</si>
  <si>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</si>
  <si>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</si>
  <si>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</si>
  <si>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</si>
  <si>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</si>
  <si>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</si>
  <si>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</si>
  <si>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</si>
  <si>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</si>
  <si>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</si>
  <si>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</si>
  <si>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</si>
  <si>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</si>
  <si>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</si>
  <si>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</si>
  <si>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</si>
  <si>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</si>
  <si>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</si>
  <si>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</si>
  <si>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</si>
  <si>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</si>
  <si>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</si>
  <si>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</si>
  <si>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</si>
  <si>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</si>
  <si>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</si>
  <si>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</si>
  <si>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</si>
  <si>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</si>
  <si>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</si>
  <si>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</si>
  <si>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</si>
  <si>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</si>
  <si>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</si>
  <si>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</si>
  <si>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</si>
  <si>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</si>
  <si>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</si>
  <si>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</si>
  <si>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</si>
  <si>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</si>
  <si>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</si>
  <si>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</si>
  <si>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</si>
  <si>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</si>
  <si>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</si>
  <si>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</si>
  <si>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</si>
  <si>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</si>
  <si>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</si>
  <si>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</si>
  <si>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</si>
  <si>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</si>
  <si>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</si>
  <si>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</si>
  <si>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</si>
  <si>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</si>
  <si>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</si>
  <si>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</si>
  <si>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</si>
  <si>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</si>
  <si>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</si>
  <si>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</si>
  <si>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</si>
  <si>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</si>
  <si>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</si>
  <si>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</si>
  <si>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</si>
  <si>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</si>
  <si>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</si>
  <si>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</si>
  <si>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</si>
  <si>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</si>
  <si>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</si>
  <si>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</si>
  <si>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</si>
  <si>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</si>
  <si>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</si>
  <si>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</si>
  <si>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</si>
  <si>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</si>
  <si>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</si>
  <si>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</si>
  <si>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</si>
  <si>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</si>
  <si>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</si>
  <si>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</si>
  <si>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</si>
  <si>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</si>
  <si>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</si>
  <si>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</si>
  <si>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</si>
  <si>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</si>
  <si>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</si>
  <si>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</si>
  <si>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</si>
  <si>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</si>
  <si>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</si>
  <si>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</si>
  <si>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</si>
  <si>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</si>
  <si>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</si>
  <si>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</si>
  <si>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</si>
  <si>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</si>
  <si>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</si>
  <si>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</si>
  <si>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</si>
  <si>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</si>
  <si>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</si>
  <si>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</si>
  <si>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</si>
  <si>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</si>
  <si>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</si>
  <si>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</si>
  <si>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</si>
  <si>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</si>
  <si>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</si>
  <si>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</si>
  <si>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</si>
  <si>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</si>
  <si>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</si>
  <si>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</si>
  <si>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</si>
  <si>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</si>
  <si>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</si>
  <si>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</si>
  <si>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</si>
  <si>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</si>
  <si>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</si>
  <si>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</si>
  <si>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</si>
  <si>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</si>
  <si>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</si>
  <si>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</si>
  <si>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</si>
  <si>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</si>
  <si>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</si>
  <si>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</si>
  <si>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</si>
  <si>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</si>
  <si>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</si>
  <si>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</si>
  <si>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</si>
  <si>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</si>
  <si>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</si>
  <si>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</si>
  <si>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</si>
  <si>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</si>
  <si>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</si>
  <si>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</si>
  <si>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</si>
  <si>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</si>
  <si>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</si>
  <si>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</si>
  <si>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</si>
  <si>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</si>
  <si>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</si>
  <si>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</si>
  <si>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</si>
  <si>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</si>
  <si>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</si>
  <si>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</si>
  <si>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</si>
  <si>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</si>
  <si>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</si>
  <si>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</si>
  <si>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</si>
  <si>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</si>
  <si>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</si>
  <si>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</si>
  <si>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</si>
  <si>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</si>
  <si>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</si>
  <si>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</si>
  <si>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</si>
  <si>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</si>
  <si>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</si>
  <si>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</si>
  <si>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</si>
  <si>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</si>
  <si>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</si>
  <si>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</si>
  <si>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</si>
  <si>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</si>
  <si>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</si>
  <si>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</si>
  <si>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</si>
  <si>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</si>
  <si>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</si>
  <si>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</si>
  <si>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</si>
  <si>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</si>
  <si>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</si>
  <si>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</si>
  <si>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</si>
  <si>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</si>
  <si>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</si>
  <si>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</si>
  <si>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</si>
  <si>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</si>
  <si>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</si>
  <si>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</si>
  <si>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</si>
  <si>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</si>
  <si>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</si>
  <si>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</si>
  <si>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</si>
  <si>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</si>
  <si>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</si>
  <si>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</si>
  <si>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</si>
  <si>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</si>
  <si>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</si>
  <si>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</si>
  <si>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</si>
  <si>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</si>
  <si>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</si>
  <si>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</si>
  <si>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</si>
  <si>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</si>
  <si>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</si>
  <si>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</si>
  <si>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</si>
  <si>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</si>
  <si>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</si>
  <si>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</si>
  <si>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</si>
  <si>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</si>
  <si>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</si>
  <si>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</si>
  <si>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</si>
  <si>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</si>
  <si>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</si>
  <si>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</si>
  <si>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</si>
  <si>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</si>
  <si>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</si>
  <si>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</si>
  <si>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</si>
  <si>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</si>
  <si>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</si>
  <si>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</si>
  <si>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</si>
  <si>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</si>
  <si>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</si>
  <si>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</si>
  <si>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</si>
  <si>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</si>
  <si>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</si>
  <si>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</si>
  <si>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</si>
  <si>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</si>
  <si>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</si>
  <si>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</si>
  <si>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</si>
  <si>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</si>
  <si>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</si>
  <si>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</si>
  <si>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</si>
  <si>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</si>
  <si>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</si>
  <si>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</si>
  <si>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</si>
  <si>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</si>
  <si>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</si>
  <si>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</si>
  <si>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</si>
  <si>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</si>
  <si>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</si>
  <si>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</si>
  <si>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</si>
  <si>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</si>
  <si>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</si>
  <si>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</si>
  <si>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</si>
  <si>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</si>
  <si>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</si>
  <si>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</si>
  <si>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</si>
  <si>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</si>
  <si>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</si>
  <si>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</si>
  <si>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</si>
  <si>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</si>
  <si>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</si>
  <si>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</si>
  <si>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</si>
  <si>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</si>
  <si>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</si>
  <si>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</si>
  <si>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</si>
  <si>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</si>
  <si>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</si>
  <si>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</si>
  <si>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</si>
  <si>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</si>
  <si>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</si>
  <si>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</si>
  <si>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</si>
  <si>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</si>
  <si>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</si>
  <si>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</si>
  <si>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</si>
  <si>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</si>
  <si>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</si>
  <si>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</si>
  <si>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</si>
  <si>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</si>
  <si>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</si>
  <si>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</si>
  <si>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</si>
  <si>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</si>
  <si>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</si>
  <si>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</si>
  <si>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</si>
  <si>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</si>
  <si>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</si>
  <si>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</si>
  <si>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</si>
  <si>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</si>
  <si>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</si>
  <si>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</si>
  <si>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</si>
  <si>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</si>
  <si>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</si>
  <si>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</si>
  <si>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</si>
  <si>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</si>
  <si>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</si>
  <si>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</si>
  <si>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</si>
  <si>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</si>
  <si>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</si>
  <si>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</si>
  <si>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</si>
  <si>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</si>
  <si>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</si>
  <si>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</si>
  <si>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</si>
  <si>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</si>
  <si>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</si>
  <si>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</si>
  <si>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</si>
  <si>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</si>
  <si>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</si>
  <si>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</si>
  <si>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</si>
  <si>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</si>
  <si>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</si>
  <si>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</si>
  <si>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</si>
  <si>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</si>
  <si>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</si>
  <si>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</si>
  <si>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</si>
  <si>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</si>
  <si>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</si>
  <si>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</si>
  <si>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</si>
  <si>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</si>
  <si>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</si>
  <si>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</si>
  <si>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</si>
  <si>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</si>
  <si>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</si>
  <si>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</si>
  <si>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</si>
  <si>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</si>
  <si>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</si>
  <si>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</si>
  <si>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</si>
  <si>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</si>
  <si>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</si>
  <si>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</si>
  <si>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</si>
  <si>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</si>
  <si>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</si>
  <si>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</si>
  <si>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</si>
  <si>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</si>
  <si>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</si>
  <si>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</si>
  <si>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</si>
  <si>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</si>
  <si>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</si>
  <si>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</si>
  <si>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</si>
  <si>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</si>
  <si>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</si>
  <si>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</si>
  <si>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</si>
  <si>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</si>
  <si>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</si>
  <si>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</si>
  <si>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</si>
  <si>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</si>
  <si>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</si>
  <si>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</si>
  <si>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</si>
  <si>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</si>
  <si>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</si>
  <si>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</si>
  <si>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</si>
  <si>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</si>
  <si>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</si>
  <si>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</si>
  <si>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</si>
  <si>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</si>
  <si>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</si>
  <si>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</si>
  <si>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</si>
  <si>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</si>
  <si>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</si>
  <si>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</si>
  <si>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</si>
  <si>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</si>
  <si>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</si>
  <si>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</si>
  <si>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</si>
  <si>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</si>
  <si>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</si>
  <si>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</si>
  <si>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</si>
  <si>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</si>
  <si>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</si>
  <si>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</si>
  <si>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</si>
  <si>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</si>
  <si>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</si>
  <si>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</si>
  <si>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</si>
  <si>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</si>
  <si>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</si>
  <si>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</si>
  <si>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</si>
  <si>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</si>
  <si>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</si>
  <si>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</si>
  <si>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</si>
  <si>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</si>
  <si>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</si>
  <si>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</si>
  <si>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</si>
  <si>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</si>
  <si>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</si>
  <si>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</si>
  <si>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</si>
  <si>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</si>
  <si>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</si>
  <si>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</si>
  <si>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</si>
  <si>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</si>
  <si>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</si>
  <si>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</si>
  <si>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</si>
  <si>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</si>
  <si>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</si>
  <si>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</si>
  <si>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</si>
  <si>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</si>
  <si>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</si>
  <si>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</si>
  <si>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</si>
  <si>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</si>
  <si>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</si>
  <si>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</si>
  <si>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</si>
  <si>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</si>
  <si>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</si>
  <si>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</si>
  <si>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</si>
  <si>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</si>
  <si>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</si>
  <si>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</si>
  <si>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</si>
  <si>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</si>
  <si>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</si>
  <si>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</si>
  <si>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</si>
  <si>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</si>
  <si>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</si>
  <si>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</si>
  <si>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</si>
  <si>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</si>
  <si>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</si>
  <si>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</si>
  <si>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</si>
  <si>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</si>
  <si>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</si>
  <si>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</si>
  <si>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</si>
  <si>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</si>
  <si>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</si>
  <si>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</si>
  <si>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</si>
  <si>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</si>
  <si>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</si>
  <si>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</si>
  <si>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</si>
  <si>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</si>
  <si>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</si>
  <si>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</si>
  <si>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</si>
  <si>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</si>
  <si>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</si>
  <si>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</si>
  <si>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</si>
  <si>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</si>
  <si>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</si>
  <si>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</si>
  <si>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</si>
  <si>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</si>
  <si>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</si>
  <si>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</si>
  <si>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</si>
  <si>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</si>
  <si>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</si>
  <si>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</si>
  <si>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</si>
  <si>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</si>
  <si>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</si>
  <si>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</si>
  <si>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</si>
  <si>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</si>
  <si>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</si>
  <si>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</si>
  <si>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</si>
  <si>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</si>
  <si>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</si>
  <si>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</si>
  <si>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</si>
  <si>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</si>
  <si>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</si>
  <si>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</si>
  <si>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</si>
  <si>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</si>
  <si>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</si>
  <si>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</si>
  <si>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</si>
  <si>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</si>
  <si>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</si>
  <si>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</si>
  <si>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</si>
  <si>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</si>
  <si>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</si>
  <si>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</si>
  <si>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</si>
  <si>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</si>
  <si>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</si>
  <si>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</si>
  <si>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</si>
  <si>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</si>
  <si>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</si>
  <si>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</si>
  <si>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</si>
  <si>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</si>
  <si>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</si>
  <si>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</si>
  <si>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</si>
  <si>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</si>
  <si>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</si>
  <si>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</si>
  <si>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</si>
  <si>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</si>
  <si>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</si>
  <si>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</si>
  <si>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</si>
  <si>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</si>
  <si>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</si>
  <si>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</si>
  <si>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</si>
  <si>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</si>
  <si>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</si>
  <si>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</si>
  <si>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</si>
  <si>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</si>
  <si>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</si>
  <si>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</si>
  <si>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</si>
  <si>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</si>
  <si>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</si>
  <si>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</si>
  <si>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</si>
  <si>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</si>
  <si>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</si>
  <si>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</si>
  <si>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</si>
  <si>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</si>
  <si>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</si>
  <si>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</si>
  <si>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</si>
  <si>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</si>
  <si>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</si>
  <si>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</si>
  <si>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</si>
  <si>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</si>
  <si>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</si>
  <si>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</si>
  <si>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</si>
  <si>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</si>
  <si>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</si>
  <si>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</si>
  <si>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</si>
  <si>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</si>
  <si>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</si>
  <si>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</si>
  <si>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</si>
  <si>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</si>
  <si>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</si>
  <si>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</si>
  <si>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</si>
  <si>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</si>
  <si>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</si>
  <si>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</si>
  <si>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</si>
  <si>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</si>
  <si>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</si>
  <si>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</si>
  <si>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</si>
  <si>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</si>
  <si>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</si>
  <si>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</si>
  <si>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</si>
  <si>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</si>
  <si>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</si>
  <si>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</si>
  <si>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</si>
  <si>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</si>
  <si>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</si>
  <si>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</si>
  <si>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</si>
  <si>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</si>
  <si>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</si>
  <si>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</si>
  <si>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</si>
  <si>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</si>
  <si>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</si>
  <si>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</si>
  <si>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</si>
  <si>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</si>
  <si>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</si>
  <si>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</si>
  <si>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</si>
  <si>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</si>
  <si>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</si>
  <si>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</si>
  <si>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</si>
  <si>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</si>
  <si>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</si>
  <si>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</si>
  <si>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</si>
  <si>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</si>
  <si>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</si>
  <si>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</si>
  <si>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</si>
  <si>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</si>
  <si>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</si>
  <si>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</si>
  <si>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</si>
  <si>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</si>
  <si>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</si>
  <si>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</si>
  <si>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</si>
  <si>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</si>
  <si>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</si>
  <si>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</si>
  <si>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</si>
  <si>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</si>
  <si>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</si>
  <si>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</si>
  <si>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</si>
  <si>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</si>
  <si>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</si>
  <si>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</si>
  <si>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</si>
  <si>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</si>
  <si>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</si>
  <si>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</si>
  <si>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</si>
  <si>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</si>
  <si>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</si>
  <si>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</si>
  <si>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</si>
  <si>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</si>
  <si>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</si>
  <si>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</si>
  <si>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</si>
  <si>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</si>
  <si>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</si>
  <si>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</si>
  <si>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</si>
  <si>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</si>
  <si>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</si>
  <si>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</si>
  <si>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</si>
  <si>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</si>
  <si>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</si>
  <si>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</si>
  <si>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</si>
  <si>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</si>
  <si>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</si>
  <si>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</si>
  <si>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</si>
  <si>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</si>
  <si>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</si>
  <si>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</si>
  <si>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</si>
  <si>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</si>
  <si>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</si>
  <si>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</si>
  <si>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</si>
  <si>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</si>
  <si>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</si>
  <si>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</si>
  <si>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</si>
  <si>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</si>
  <si>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</si>
  <si>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</si>
  <si>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</si>
  <si>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</si>
  <si>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</si>
  <si>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</si>
  <si>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</si>
  <si>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</si>
  <si>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</si>
  <si>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</si>
  <si>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</si>
  <si>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</si>
  <si>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</si>
  <si>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</si>
  <si>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</si>
  <si>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</si>
  <si>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</si>
  <si>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</si>
  <si>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</si>
  <si>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</si>
  <si>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</si>
  <si>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</si>
  <si>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</si>
  <si>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</si>
  <si>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</si>
  <si>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</si>
  <si>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</si>
  <si>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</si>
  <si>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</si>
  <si>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</si>
  <si>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</si>
  <si>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</si>
  <si>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</si>
  <si>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</si>
  <si>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</si>
  <si>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</si>
  <si>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</si>
  <si>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</si>
  <si>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</si>
  <si>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</si>
  <si>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</si>
  <si>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</si>
  <si>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</si>
  <si>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</si>
  <si>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</si>
  <si>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</si>
  <si>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</si>
  <si>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</si>
  <si>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</si>
  <si>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</si>
  <si>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</si>
  <si>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</si>
  <si>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</si>
  <si>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</si>
  <si>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</si>
  <si>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</si>
  <si>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</si>
  <si>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</si>
  <si>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</si>
  <si>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</si>
  <si>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</si>
  <si>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</si>
  <si>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</si>
  <si>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</si>
  <si>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</si>
  <si>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</si>
  <si>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</si>
  <si>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</si>
  <si>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</si>
  <si>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</si>
  <si>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</si>
  <si>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</si>
  <si>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</si>
  <si>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</si>
  <si>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</si>
  <si>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</si>
  <si>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</si>
  <si>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</si>
  <si>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</si>
  <si>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</si>
  <si>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</si>
  <si>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</si>
  <si>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</si>
  <si>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</si>
  <si>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</si>
  <si>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</si>
  <si>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</si>
  <si>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</si>
  <si>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</si>
  <si>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</si>
  <si>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</si>
  <si>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</si>
  <si>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</si>
  <si>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</si>
  <si>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</si>
  <si>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</si>
  <si>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</si>
  <si>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</si>
  <si>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</si>
  <si>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</si>
  <si>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</si>
  <si>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</si>
  <si>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</si>
  <si>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</si>
  <si>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</si>
  <si>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</si>
  <si>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</si>
  <si>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</si>
  <si>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</si>
  <si>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</si>
  <si>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</si>
  <si>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</si>
  <si>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</si>
  <si>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</si>
  <si>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</si>
  <si>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</si>
  <si>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</si>
  <si>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</si>
  <si>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</si>
  <si>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</si>
  <si>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</si>
  <si>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</si>
  <si>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</si>
  <si>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</si>
  <si>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</si>
  <si>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</si>
  <si>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</si>
  <si>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</si>
  <si>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</si>
  <si>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</si>
  <si>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</si>
  <si>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</si>
  <si>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</si>
  <si>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</si>
  <si>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</si>
  <si>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</si>
  <si>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</si>
  <si>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</si>
  <si>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</si>
  <si>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</si>
  <si>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</si>
  <si>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</si>
  <si>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</si>
  <si>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</si>
  <si>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</si>
  <si>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</si>
  <si>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</si>
  <si>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</si>
  <si>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</si>
  <si>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</si>
  <si>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</si>
  <si>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</si>
  <si>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</si>
  <si>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</si>
  <si>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</si>
  <si>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</si>
  <si>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</si>
  <si>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</si>
  <si>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</si>
  <si>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</si>
  <si>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</si>
  <si>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</si>
  <si>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</si>
  <si>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</si>
  <si>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</si>
  <si>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</si>
  <si>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</si>
  <si>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</si>
  <si>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</si>
  <si>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</si>
  <si>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</si>
  <si>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</si>
  <si>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</si>
  <si>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</si>
  <si>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</si>
  <si>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</si>
  <si>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</si>
  <si>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</si>
  <si>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</si>
  <si>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</si>
  <si>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</si>
  <si>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</si>
  <si>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</si>
  <si>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</si>
  <si>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</si>
  <si>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</si>
  <si>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</si>
  <si>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</si>
  <si>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</si>
  <si>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</si>
  <si>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</si>
  <si>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</si>
  <si>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</si>
  <si>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</si>
  <si>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</si>
  <si>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</si>
  <si>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</si>
  <si>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</si>
  <si>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</si>
  <si>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</si>
  <si>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</si>
  <si>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</si>
  <si>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</si>
  <si>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</si>
  <si>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</si>
  <si>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</si>
  <si>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</si>
  <si>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</si>
  <si>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</si>
  <si>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</si>
  <si>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</si>
  <si>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</si>
  <si>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</si>
  <si>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</si>
  <si>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</si>
  <si>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</si>
  <si>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</si>
  <si>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</si>
  <si>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</si>
  <si>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</si>
  <si>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</si>
  <si>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</si>
  <si>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</si>
  <si>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</si>
  <si>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</si>
  <si>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</si>
  <si>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</si>
  <si>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</si>
  <si>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</si>
  <si>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</si>
  <si>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</si>
  <si>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</si>
  <si>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</si>
  <si>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</si>
  <si>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</si>
  <si>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</si>
  <si>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</si>
  <si>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</si>
  <si>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</si>
  <si>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</si>
  <si>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</si>
  <si>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</si>
  <si>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</si>
  <si>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</si>
  <si>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</si>
  <si>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</si>
  <si>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</si>
  <si>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</si>
  <si>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</si>
  <si>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</si>
  <si>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</si>
  <si>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</si>
  <si>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</si>
  <si>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</si>
  <si>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</si>
  <si>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</si>
  <si>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</si>
  <si>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</si>
  <si>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</si>
  <si>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</si>
  <si>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</si>
  <si>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</si>
  <si>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</si>
  <si>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</si>
  <si>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</si>
  <si>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</si>
  <si>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</si>
  <si>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</si>
  <si>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</si>
  <si>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</si>
  <si>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</si>
  <si>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</si>
  <si>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</si>
  <si>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</si>
  <si>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</si>
  <si>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</si>
  <si>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</si>
  <si>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</si>
  <si>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</si>
  <si>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</si>
  <si>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</si>
  <si>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</si>
  <si>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</si>
  <si>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</si>
  <si>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</si>
  <si>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</si>
  <si>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</si>
  <si>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</si>
  <si>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</si>
  <si>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</si>
  <si>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</si>
  <si>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</si>
  <si>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</si>
  <si>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</si>
  <si>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</si>
  <si>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</si>
  <si>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</si>
  <si>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</si>
  <si>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</si>
  <si>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</si>
  <si>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</si>
  <si>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</si>
  <si>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</si>
  <si>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</si>
  <si>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</si>
  <si>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</si>
  <si>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</si>
  <si>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</si>
  <si>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</si>
  <si>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</si>
  <si>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</si>
  <si>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</si>
  <si>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</si>
  <si>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</si>
  <si>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</si>
  <si>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</si>
  <si>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</si>
  <si>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</si>
  <si>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</si>
  <si>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</si>
  <si>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</si>
  <si>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</si>
  <si>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</si>
  <si>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</si>
  <si>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</si>
  <si>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</si>
  <si>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</si>
  <si>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</si>
  <si>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</si>
  <si>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</si>
  <si>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</si>
  <si>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</si>
  <si>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</si>
  <si>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</si>
  <si>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</si>
  <si>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</si>
  <si>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</si>
  <si>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</si>
  <si>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</si>
  <si>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</si>
  <si>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</si>
  <si>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</si>
  <si>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</si>
  <si>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</si>
  <si>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</si>
  <si>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</si>
  <si>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</si>
  <si>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</si>
  <si>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</si>
  <si>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</si>
  <si>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</si>
  <si>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</si>
  <si>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</si>
  <si>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</si>
  <si>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</si>
  <si>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</si>
  <si>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</si>
  <si>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</si>
  <si>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</si>
  <si>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</si>
  <si>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</si>
  <si>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</si>
  <si>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</si>
  <si>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</si>
  <si>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</si>
  <si>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</si>
  <si>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</si>
  <si>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</si>
  <si>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</si>
  <si>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</si>
  <si>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</si>
  <si>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</si>
  <si>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</si>
  <si>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</si>
  <si>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</si>
  <si>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</si>
  <si>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</si>
  <si>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</si>
  <si>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</si>
  <si>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</si>
  <si>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</si>
  <si>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</si>
  <si>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</si>
  <si>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</si>
  <si>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</si>
  <si>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</si>
  <si>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</si>
  <si>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</si>
  <si>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</si>
  <si>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</si>
  <si>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</si>
  <si>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</si>
  <si>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</si>
  <si>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</si>
  <si>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</si>
  <si>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</si>
  <si>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</si>
  <si>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</si>
  <si>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</si>
  <si>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</si>
  <si>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</si>
  <si>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</si>
  <si>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</si>
  <si>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</si>
  <si>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</si>
  <si>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</si>
  <si>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</si>
  <si>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</si>
  <si>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</si>
  <si>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</si>
  <si>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</si>
  <si>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</si>
  <si>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</si>
  <si>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</si>
  <si>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</si>
  <si>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</si>
  <si>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</si>
  <si>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</si>
  <si>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</si>
  <si>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</si>
  <si>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</si>
  <si>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</si>
  <si>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</si>
  <si>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</si>
  <si>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</si>
  <si>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</si>
  <si>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</si>
  <si>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</si>
  <si>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</si>
  <si>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</si>
  <si>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</si>
  <si>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</si>
  <si>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</si>
  <si>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</si>
  <si>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</si>
  <si>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</si>
  <si>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</si>
  <si>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</si>
  <si>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</si>
  <si>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</si>
  <si>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</si>
  <si>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</si>
  <si>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</si>
  <si>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</si>
  <si>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</si>
  <si>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</si>
  <si>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</si>
  <si>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</si>
  <si>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</si>
  <si>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</si>
  <si>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</si>
  <si>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</si>
  <si>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</si>
  <si>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</si>
  <si>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</si>
  <si>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</si>
  <si>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</si>
  <si>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</si>
  <si>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</si>
  <si>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</si>
  <si>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</si>
  <si>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</si>
  <si>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</si>
  <si>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</si>
  <si>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</si>
  <si>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</si>
  <si>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</si>
  <si>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</si>
  <si>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</si>
  <si>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</si>
  <si>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</si>
  <si>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</si>
  <si>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</si>
  <si>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</si>
  <si>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</si>
  <si>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</si>
  <si>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</si>
  <si>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</si>
  <si>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</si>
  <si>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</si>
  <si>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</si>
  <si>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</si>
  <si>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</si>
  <si>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</si>
  <si>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</si>
  <si>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</si>
  <si>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</si>
  <si>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</si>
  <si>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</si>
  <si>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</si>
  <si>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</si>
  <si>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</si>
  <si>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</si>
  <si>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</si>
  <si>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</si>
  <si>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</si>
  <si>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</si>
  <si>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</si>
  <si>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</si>
  <si>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</si>
  <si>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</si>
  <si>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</si>
  <si>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</si>
  <si>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</si>
  <si>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</si>
  <si>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</si>
  <si>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</si>
  <si>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</si>
  <si>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</si>
  <si>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</si>
  <si>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</si>
  <si>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</si>
  <si>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</si>
  <si>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</si>
  <si>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</si>
  <si>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</si>
  <si>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</si>
  <si>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</si>
  <si>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</si>
  <si>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</si>
  <si>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</si>
  <si>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</si>
  <si>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</si>
  <si>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</si>
  <si>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</si>
  <si>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</si>
  <si>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</si>
  <si>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</si>
  <si>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</si>
  <si>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</si>
  <si>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</si>
  <si>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</si>
  <si>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</si>
  <si>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</si>
  <si>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</si>
  <si>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</si>
  <si>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</si>
  <si>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</si>
  <si>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</si>
  <si>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</si>
  <si>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</si>
  <si>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</si>
  <si>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</si>
  <si>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</si>
  <si>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</si>
  <si>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</si>
  <si>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</si>
  <si>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</si>
  <si>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</si>
  <si>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</si>
  <si>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</si>
  <si>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</si>
  <si>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</si>
  <si>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</si>
  <si>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</si>
  <si>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</si>
  <si>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</si>
  <si>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</si>
  <si>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</si>
  <si>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</si>
  <si>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</si>
  <si>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</si>
  <si>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</si>
  <si>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</si>
  <si>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</si>
  <si>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</si>
  <si>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</si>
  <si>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</si>
  <si>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</si>
  <si>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</si>
  <si>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</si>
  <si>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</si>
  <si>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</si>
  <si>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</si>
  <si>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</si>
  <si>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</si>
  <si>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</si>
  <si>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</si>
  <si>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</si>
  <si>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</si>
  <si>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</si>
  <si>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</si>
  <si>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</si>
  <si>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</si>
  <si>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</si>
  <si>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</si>
  <si>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</si>
  <si>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</si>
  <si>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</si>
  <si>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</si>
  <si>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</si>
  <si>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</si>
  <si>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</si>
  <si>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</si>
  <si>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</si>
  <si>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</si>
  <si>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</si>
  <si>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</si>
  <si>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</si>
  <si>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</si>
  <si>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</si>
  <si>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</si>
  <si>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</si>
  <si>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</si>
  <si>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</si>
  <si>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</si>
  <si>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</si>
  <si>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</si>
  <si>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</si>
  <si>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</si>
  <si>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</si>
  <si>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</si>
  <si>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</si>
  <si>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</si>
  <si>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</si>
  <si>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</si>
  <si>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</si>
  <si>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</si>
  <si>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</si>
  <si>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</si>
  <si>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</si>
  <si>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</si>
  <si>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</si>
  <si>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</si>
  <si>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</si>
  <si>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</si>
  <si>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</si>
  <si>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</si>
  <si>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</si>
  <si>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</si>
  <si>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</si>
  <si>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</si>
  <si>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</si>
  <si>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</si>
  <si>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</si>
  <si>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</si>
  <si>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</si>
  <si>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</si>
  <si>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</si>
  <si>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</si>
  <si>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</si>
  <si>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</si>
  <si>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</si>
  <si>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</si>
  <si>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</si>
  <si>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</si>
  <si>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</si>
  <si>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</si>
  <si>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</si>
  <si>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</si>
  <si>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</si>
  <si>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</si>
  <si>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</si>
  <si>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</si>
  <si>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</si>
  <si>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</si>
  <si>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</si>
  <si>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</si>
  <si>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</si>
  <si>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</si>
  <si>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</si>
  <si>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</si>
  <si>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</si>
  <si>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</si>
  <si>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</si>
  <si>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</si>
  <si>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</si>
  <si>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</si>
  <si>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</si>
  <si>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</si>
  <si>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</si>
  <si>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</si>
  <si>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</si>
  <si>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</si>
  <si>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</si>
  <si>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</si>
  <si>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</si>
  <si>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</si>
  <si>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</si>
  <si>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</si>
  <si>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</si>
  <si>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</si>
  <si>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</si>
  <si>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</si>
  <si>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</si>
  <si>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</si>
  <si>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</si>
  <si>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</si>
  <si>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</si>
  <si>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</si>
  <si>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</si>
  <si>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</si>
  <si>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</si>
  <si>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</si>
  <si>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</si>
  <si>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</si>
  <si>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</si>
  <si>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</si>
  <si>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</si>
  <si>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</si>
  <si>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</si>
  <si>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</si>
  <si>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</si>
  <si>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</si>
  <si>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</si>
  <si>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</si>
  <si>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</si>
  <si>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</si>
  <si>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</si>
  <si>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</si>
  <si>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</si>
  <si>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</si>
  <si>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</si>
  <si>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</si>
  <si>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</si>
  <si>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</si>
  <si>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</si>
  <si>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</si>
  <si>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</si>
  <si>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</si>
  <si>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</si>
  <si>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</si>
  <si>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</si>
  <si>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</si>
  <si>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</si>
  <si>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</si>
  <si>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</si>
  <si>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</si>
  <si>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</si>
  <si>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</si>
  <si>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</si>
  <si>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</si>
  <si>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</si>
  <si>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</si>
  <si>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</si>
  <si>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</si>
  <si>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</si>
  <si>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</si>
  <si>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</si>
  <si>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</si>
  <si>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</si>
  <si>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</si>
  <si>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</si>
  <si>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</si>
  <si>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</si>
  <si>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</si>
  <si>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</si>
  <si>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</si>
  <si>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</si>
  <si>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</si>
  <si>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</si>
  <si>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</si>
  <si>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</si>
  <si>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</si>
  <si>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</si>
  <si>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</si>
  <si>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</si>
  <si>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</si>
  <si>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</si>
  <si>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</si>
  <si>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</si>
  <si>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</si>
  <si>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</si>
  <si>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</si>
  <si>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</si>
  <si>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</si>
  <si>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</si>
  <si>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</si>
  <si>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</si>
  <si>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</si>
  <si>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</si>
  <si>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</si>
  <si>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</si>
  <si>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</si>
  <si>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</si>
  <si>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</si>
  <si>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</si>
  <si>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</si>
  <si>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</si>
  <si>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</si>
  <si>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</si>
  <si>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</si>
  <si>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</si>
  <si>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</si>
  <si>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</si>
  <si>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</si>
  <si>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</si>
  <si>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</si>
  <si>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</si>
  <si>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</si>
  <si>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</si>
  <si>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</si>
  <si>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</si>
  <si>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</si>
  <si>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</si>
  <si>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</si>
  <si>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</si>
  <si>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</si>
  <si>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</si>
  <si>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</si>
  <si>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</si>
  <si>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</si>
  <si>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</si>
  <si>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</si>
  <si>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</si>
  <si>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</si>
  <si>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</si>
  <si>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</si>
  <si>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</si>
  <si>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</si>
  <si>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</si>
  <si>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</si>
  <si>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</si>
  <si>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</si>
  <si>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</si>
  <si>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</si>
  <si>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</si>
  <si>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</si>
  <si>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</si>
  <si>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</si>
  <si>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</si>
  <si>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</si>
  <si>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</si>
  <si>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</si>
  <si>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</si>
  <si>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</si>
  <si>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</si>
  <si>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</si>
  <si>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</si>
  <si>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</si>
  <si>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</si>
  <si>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</si>
  <si>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</si>
  <si>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</si>
  <si>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</si>
  <si>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</si>
  <si>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</si>
  <si>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</si>
  <si>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</si>
  <si>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</si>
  <si>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</si>
  <si>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</si>
  <si>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</si>
  <si>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</si>
  <si>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</si>
  <si>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</si>
  <si>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</si>
  <si>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</si>
  <si>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</si>
  <si>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</si>
  <si>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</si>
  <si>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</si>
  <si>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</si>
  <si>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</si>
  <si>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</si>
  <si>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</si>
  <si>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</si>
  <si>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</si>
  <si>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</si>
  <si>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</si>
  <si>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</si>
  <si>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</si>
  <si>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</si>
  <si>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</si>
  <si>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</si>
  <si>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</si>
  <si>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</si>
  <si>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</si>
  <si>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</si>
  <si>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</si>
  <si>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</si>
  <si>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</si>
  <si>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</si>
  <si>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</si>
  <si>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</si>
  <si>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</si>
  <si>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</si>
  <si>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</si>
  <si>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</si>
  <si>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</si>
  <si>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</si>
  <si>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</si>
  <si>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</si>
  <si>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</si>
  <si>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</si>
  <si>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</si>
  <si>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</si>
  <si>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</si>
  <si>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</si>
  <si>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</si>
  <si>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</si>
  <si>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</si>
  <si>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</si>
  <si>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</si>
  <si>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</si>
  <si>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</si>
  <si>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</si>
  <si>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</si>
  <si>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</si>
  <si>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</si>
  <si>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</si>
  <si>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</si>
  <si>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</si>
  <si>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</si>
  <si>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</si>
  <si>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</si>
  <si>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</si>
  <si>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</si>
  <si>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</si>
  <si>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</si>
  <si>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</si>
  <si>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</si>
  <si>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</si>
  <si>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</si>
  <si>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</si>
  <si>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</si>
  <si>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</si>
  <si>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</si>
  <si>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</si>
  <si>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</si>
  <si>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</si>
  <si>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</si>
  <si>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</si>
  <si>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</si>
  <si>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</si>
  <si>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</si>
  <si>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</si>
  <si>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</si>
  <si>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</si>
  <si>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</si>
  <si>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</si>
  <si>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</si>
  <si>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</si>
  <si>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</si>
  <si>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</si>
  <si>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</si>
  <si>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</si>
  <si>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</si>
  <si>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</si>
  <si>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</si>
  <si>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</si>
  <si>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</si>
  <si>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</si>
  <si>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</si>
  <si>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</si>
  <si>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</si>
  <si>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</si>
  <si>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</si>
  <si>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</si>
  <si>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</si>
  <si>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</si>
  <si>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</si>
  <si>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</si>
  <si>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</si>
  <si>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</si>
  <si>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</si>
  <si>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</si>
  <si>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</si>
  <si>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</si>
  <si>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</si>
  <si>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</si>
  <si>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</si>
  <si>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</si>
  <si>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</si>
  <si>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</si>
  <si>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</si>
  <si>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</si>
  <si>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</si>
  <si>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</si>
  <si>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</si>
  <si>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</si>
  <si>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</si>
  <si>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</si>
  <si>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</si>
  <si>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</si>
  <si>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</si>
  <si>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</si>
  <si>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</si>
  <si>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</si>
  <si>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</si>
  <si>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</si>
  <si>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</si>
  <si>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</si>
  <si>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</si>
  <si>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</si>
  <si>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</si>
  <si>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</si>
  <si>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</si>
  <si>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</si>
  <si>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</si>
  <si>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</si>
  <si>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</si>
  <si>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</si>
  <si>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</si>
  <si>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</si>
  <si>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</si>
  <si>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</si>
  <si>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</si>
  <si>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</si>
  <si>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</si>
  <si>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</si>
  <si>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</si>
  <si>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</si>
  <si>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</si>
  <si>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</si>
  <si>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</si>
  <si>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</si>
  <si>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</si>
  <si>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</si>
  <si>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</si>
  <si>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</si>
  <si>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</si>
  <si>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</si>
  <si>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</si>
  <si>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</si>
  <si>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</si>
  <si>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</si>
  <si>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</si>
  <si>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</si>
  <si>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</si>
  <si>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</si>
  <si>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</si>
  <si>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</si>
  <si>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</si>
  <si>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</si>
  <si>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</si>
  <si>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</si>
  <si>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</si>
  <si>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</si>
  <si>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</si>
  <si>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</si>
  <si>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</si>
  <si>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</si>
  <si>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</si>
  <si>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</si>
  <si>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</si>
  <si>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</si>
  <si>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</si>
  <si>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</si>
  <si>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</si>
  <si>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</si>
  <si>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</si>
  <si>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</si>
  <si>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</si>
  <si>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</si>
  <si>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</si>
  <si>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</si>
  <si>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</si>
  <si>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</si>
  <si>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</si>
  <si>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</si>
  <si>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</si>
  <si>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</si>
  <si>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</si>
  <si>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</si>
  <si>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</si>
  <si>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</si>
  <si>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</si>
  <si>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</si>
  <si>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</si>
  <si>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</si>
  <si>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</si>
  <si>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</si>
  <si>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</si>
  <si>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</si>
  <si>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</si>
  <si>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</si>
  <si>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</si>
  <si>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</si>
  <si>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</si>
  <si>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</si>
  <si>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</si>
  <si>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</si>
  <si>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</si>
  <si>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</si>
  <si>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</si>
  <si>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</si>
  <si>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</si>
  <si>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</si>
  <si>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</si>
  <si>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</si>
  <si>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</si>
  <si>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</si>
  <si>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</si>
  <si>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</si>
  <si>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</si>
  <si>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</si>
  <si>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</si>
  <si>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</si>
  <si>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</si>
  <si>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</si>
  <si>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</si>
  <si>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</si>
  <si>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</si>
  <si>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</si>
  <si>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</si>
  <si>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</si>
  <si>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</si>
  <si>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</si>
  <si>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</si>
  <si>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</si>
  <si>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</si>
  <si>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</si>
  <si>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</si>
  <si>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</si>
  <si>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</si>
  <si>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</si>
  <si>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</si>
  <si>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</si>
  <si>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</si>
  <si>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</si>
  <si>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</si>
  <si>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</si>
  <si>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</si>
  <si>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</si>
  <si>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</si>
  <si>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</si>
  <si>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</si>
  <si>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</si>
  <si>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</si>
  <si>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</si>
  <si>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</si>
  <si>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</si>
  <si>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</si>
  <si>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</si>
  <si>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</si>
  <si>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</si>
  <si>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</si>
  <si>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</si>
  <si>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</si>
  <si>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</si>
  <si>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</si>
  <si>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</si>
  <si>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</si>
  <si>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</si>
  <si>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</si>
  <si>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</si>
  <si>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</si>
  <si>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</si>
  <si>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</si>
  <si>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</si>
  <si>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</si>
  <si>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</si>
  <si>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</si>
  <si>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</si>
  <si>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</si>
  <si>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</si>
  <si>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</si>
  <si>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</si>
  <si>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</si>
  <si>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</si>
  <si>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</si>
  <si>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</si>
  <si>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</si>
  <si>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</si>
  <si>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</si>
  <si>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</si>
  <si>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</si>
  <si>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</si>
  <si>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</si>
  <si>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</si>
  <si>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</si>
  <si>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</si>
  <si>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</si>
  <si>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</si>
  <si>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</si>
  <si>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</si>
  <si>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</si>
  <si>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</si>
  <si>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</si>
  <si>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</si>
  <si>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</si>
  <si>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</si>
  <si>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</si>
  <si>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</si>
  <si>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</si>
  <si>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</si>
  <si>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</si>
  <si>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</si>
  <si>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</si>
  <si>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</si>
  <si>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</si>
  <si>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</si>
  <si>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</si>
  <si>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</si>
  <si>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</si>
  <si>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</si>
  <si>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</si>
  <si>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</si>
  <si>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</si>
  <si>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</si>
  <si>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</si>
  <si>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</si>
  <si>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</si>
  <si>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</si>
  <si>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</si>
  <si>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</si>
  <si>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</si>
  <si>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</si>
  <si>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</si>
  <si>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</si>
  <si>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</si>
  <si>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</si>
  <si>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</si>
  <si>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</si>
  <si>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</si>
  <si>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</si>
  <si>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</si>
  <si>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</si>
  <si>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</si>
  <si>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</si>
  <si>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</si>
  <si>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</si>
  <si>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</si>
  <si>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</si>
  <si>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</si>
  <si>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</si>
  <si>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</si>
  <si>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</si>
  <si>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</si>
  <si>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</si>
  <si>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</si>
  <si>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</si>
  <si>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</si>
  <si>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</si>
  <si>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</si>
  <si>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</si>
  <si>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</si>
  <si>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</si>
  <si>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</si>
  <si>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</si>
  <si>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</si>
  <si>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</si>
  <si>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</si>
  <si>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</si>
  <si>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</si>
  <si>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</si>
  <si>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</si>
  <si>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</si>
  <si>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</si>
  <si>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</si>
  <si>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</si>
  <si>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</si>
  <si>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</si>
  <si>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</si>
  <si>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</si>
  <si>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</si>
  <si>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</si>
  <si>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</si>
  <si>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</si>
  <si>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</si>
  <si>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</si>
  <si>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</si>
  <si>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</si>
  <si>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</si>
  <si>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</si>
  <si>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</si>
  <si>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</si>
  <si>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</si>
  <si>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</si>
  <si>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</si>
  <si>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</si>
  <si>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</si>
  <si>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</si>
  <si>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</si>
  <si>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</si>
  <si>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</si>
  <si>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</si>
  <si>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</si>
  <si>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</si>
  <si>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</si>
  <si>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</si>
  <si>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</si>
  <si>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</si>
  <si>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</si>
  <si>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</si>
  <si>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</si>
  <si>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</si>
  <si>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</si>
  <si>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</si>
  <si>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</si>
  <si>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</si>
  <si>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</si>
  <si>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</si>
  <si>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</si>
  <si>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</si>
  <si>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</si>
  <si>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</si>
  <si>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</si>
  <si>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</si>
  <si>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</si>
  <si>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</si>
  <si>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</si>
  <si>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</si>
  <si>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</si>
  <si>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</si>
  <si>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</si>
  <si>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</si>
  <si>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</si>
  <si>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</si>
  <si>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</si>
  <si>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</si>
  <si>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</si>
  <si>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</si>
  <si>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</si>
  <si>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</si>
  <si>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</si>
  <si>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</si>
  <si>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</si>
  <si>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</si>
  <si>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</si>
  <si>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</si>
  <si>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</si>
  <si>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</si>
  <si>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</si>
  <si>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</si>
  <si>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</si>
  <si>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</si>
  <si>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</si>
  <si>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</si>
  <si>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</si>
  <si>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</si>
  <si>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</si>
  <si>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</si>
  <si>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</si>
  <si>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</si>
  <si>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</si>
  <si>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</si>
  <si>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</si>
  <si>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</si>
  <si>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</si>
  <si>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</si>
  <si>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</si>
  <si>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</si>
  <si>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</si>
  <si>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</si>
  <si>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</si>
  <si>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</si>
  <si>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</si>
  <si>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</si>
  <si>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</si>
  <si>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</si>
  <si>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</si>
  <si>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</si>
  <si>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</si>
  <si>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</si>
  <si>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</si>
  <si>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</si>
  <si>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</si>
  <si>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</si>
  <si>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</si>
  <si>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</si>
  <si>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</si>
  <si>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</si>
  <si>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</si>
  <si>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</si>
  <si>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</si>
  <si>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</si>
  <si>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</si>
  <si>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</si>
  <si>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</si>
  <si>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</si>
  <si>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</si>
  <si>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</si>
  <si>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</si>
  <si>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</si>
  <si>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</si>
  <si>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</si>
  <si>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</si>
  <si>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</si>
  <si>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</si>
  <si>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</si>
  <si>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</si>
  <si>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</si>
  <si>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</si>
  <si>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</si>
  <si>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</si>
  <si>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</si>
  <si>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</si>
  <si>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</si>
  <si>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</si>
  <si>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</si>
  <si>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</si>
  <si>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</si>
  <si>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</si>
  <si>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</si>
  <si>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</si>
  <si>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</si>
  <si>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</si>
  <si>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</si>
  <si>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</si>
  <si>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</si>
  <si>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</si>
  <si>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</si>
  <si>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</si>
  <si>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</si>
  <si>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</si>
  <si>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</si>
  <si>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</si>
  <si>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</si>
  <si>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</si>
  <si>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</si>
  <si>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</si>
  <si>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</si>
  <si>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</si>
  <si>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</si>
  <si>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</si>
  <si>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</si>
  <si>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</si>
  <si>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</si>
  <si>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</si>
  <si>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</si>
  <si>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</si>
  <si>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</si>
  <si>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</si>
  <si>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</si>
  <si>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</si>
  <si>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</si>
  <si>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</si>
  <si>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</si>
  <si>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</si>
  <si>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</si>
  <si>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</si>
  <si>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</si>
  <si>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</si>
  <si>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</si>
  <si>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</si>
  <si>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</si>
  <si>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</si>
  <si>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</si>
  <si>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</si>
  <si>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</si>
  <si>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</si>
  <si>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</si>
  <si>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</si>
  <si>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</si>
  <si>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</si>
  <si>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</si>
  <si>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</si>
  <si>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</si>
  <si>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</si>
  <si>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</si>
  <si>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</si>
  <si>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</si>
  <si>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</si>
  <si>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</si>
  <si>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</si>
  <si>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</si>
  <si>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</si>
  <si>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</si>
  <si>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</si>
  <si>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</si>
  <si>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</si>
  <si>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</si>
  <si>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</si>
  <si>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</si>
  <si>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</si>
  <si>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</si>
  <si>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</si>
  <si>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</si>
  <si>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</si>
  <si>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</si>
  <si>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</si>
  <si>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</si>
  <si>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</si>
  <si>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</si>
  <si>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</si>
  <si>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</si>
  <si>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</si>
  <si>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</si>
  <si>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</si>
  <si>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</si>
  <si>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</si>
  <si>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</si>
  <si>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</si>
  <si>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</si>
  <si>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</si>
  <si>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</si>
  <si>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</si>
  <si>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</si>
  <si>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</si>
  <si>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</si>
  <si>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</si>
  <si>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</si>
  <si>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</si>
  <si>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</si>
  <si>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</si>
  <si>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</si>
  <si>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</si>
  <si>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</si>
  <si>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</si>
  <si>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</si>
  <si>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</si>
  <si>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</si>
  <si>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</si>
  <si>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</si>
  <si>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</si>
  <si>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</si>
  <si>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</si>
  <si>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</si>
  <si>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</si>
  <si>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</si>
  <si>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</si>
  <si>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</si>
  <si>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</si>
  <si>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</si>
  <si>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</si>
  <si>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</si>
  <si>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</si>
  <si>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</si>
  <si>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</si>
  <si>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</si>
  <si>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</si>
  <si>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</si>
  <si>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</si>
  <si>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</si>
  <si>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</si>
  <si>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</si>
  <si>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</si>
  <si>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</si>
  <si>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</si>
  <si>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</si>
  <si>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</si>
  <si>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</si>
  <si>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</si>
  <si>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</si>
  <si>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</si>
  <si>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</si>
  <si>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</si>
  <si>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</si>
  <si>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</si>
  <si>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</si>
  <si>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</si>
  <si>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</si>
  <si>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</si>
  <si>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</si>
  <si>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</si>
  <si>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</si>
  <si>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</si>
  <si>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</si>
  <si>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</si>
  <si>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</si>
  <si>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</si>
  <si>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</si>
  <si>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</si>
  <si>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</si>
  <si>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</si>
  <si>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</si>
  <si>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</si>
  <si>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</si>
  <si>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</si>
  <si>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</si>
  <si>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</si>
  <si>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</si>
  <si>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</si>
  <si>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</si>
  <si>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</si>
  <si>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</si>
  <si>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</si>
  <si>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</si>
  <si>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</si>
  <si>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</si>
  <si>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</si>
  <si>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</si>
  <si>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</si>
  <si>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</si>
  <si>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</si>
  <si>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</si>
  <si>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</si>
  <si>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</si>
  <si>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</si>
  <si>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</si>
  <si>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</si>
  <si>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</si>
  <si>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</si>
  <si>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</si>
  <si>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</si>
  <si>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</si>
  <si>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</si>
  <si>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</si>
  <si>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</si>
  <si>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</si>
  <si>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</si>
  <si>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</si>
  <si>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</si>
  <si>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</si>
  <si>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</si>
  <si>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</si>
  <si>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</si>
  <si>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</si>
  <si>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</si>
  <si>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</si>
  <si>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</si>
  <si>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</si>
  <si>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</si>
  <si>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</si>
  <si>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</si>
  <si>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</si>
  <si>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</si>
  <si>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</si>
  <si>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</si>
  <si>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</si>
  <si>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</si>
  <si>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</si>
  <si>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</si>
  <si>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</si>
  <si>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</si>
  <si>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</si>
  <si>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</si>
  <si>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</si>
  <si>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</si>
  <si>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</si>
  <si>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</si>
  <si>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</si>
  <si>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</si>
  <si>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</si>
  <si>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</si>
  <si>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</si>
  <si>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</si>
  <si>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</si>
  <si>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</si>
  <si>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</si>
  <si>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</si>
  <si>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</si>
  <si>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</si>
  <si>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</si>
  <si>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</si>
  <si>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</si>
  <si>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</si>
  <si>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</si>
  <si>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</si>
  <si>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</si>
  <si>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</si>
  <si>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</si>
  <si>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</si>
  <si>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</si>
  <si>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</si>
  <si>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</si>
  <si>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</si>
  <si>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</si>
  <si>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</si>
  <si>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</si>
  <si>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</si>
  <si>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</si>
  <si>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</si>
  <si>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</si>
  <si>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</si>
  <si>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</si>
  <si>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</si>
  <si>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</si>
  <si>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</si>
  <si>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</si>
  <si>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</si>
  <si>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</si>
  <si>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</si>
  <si>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</si>
  <si>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</si>
  <si>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</si>
  <si>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</si>
  <si>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</si>
  <si>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</si>
  <si>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</si>
  <si>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</si>
  <si>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</si>
  <si>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</si>
  <si>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</si>
  <si>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</si>
  <si>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</si>
  <si>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</si>
  <si>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</si>
  <si>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</si>
  <si>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</si>
  <si>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</si>
  <si>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</si>
  <si>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</si>
  <si>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</si>
  <si>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</si>
  <si>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</si>
  <si>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</si>
  <si>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</si>
  <si>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</si>
  <si>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</si>
  <si>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</si>
  <si>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</si>
  <si>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</si>
  <si>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</si>
  <si>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</si>
  <si>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</si>
  <si>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</si>
  <si>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</si>
  <si>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</si>
  <si>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</si>
  <si>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</si>
  <si>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</si>
  <si>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</si>
  <si>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</si>
  <si>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</si>
  <si>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</si>
  <si>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</si>
  <si>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</si>
  <si>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</si>
  <si>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</si>
  <si>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</si>
  <si>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</si>
  <si>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</si>
  <si>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</si>
  <si>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</si>
  <si>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</si>
  <si>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</si>
  <si>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</si>
  <si>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</si>
  <si>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</si>
  <si>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</si>
  <si>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</si>
  <si>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</si>
  <si>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</si>
  <si>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</si>
  <si>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</si>
  <si>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</si>
  <si>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</si>
  <si>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</si>
  <si>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</si>
  <si>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</si>
  <si>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</si>
  <si>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</si>
  <si>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</si>
  <si>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</si>
  <si>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</si>
  <si>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</si>
  <si>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</si>
  <si>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</si>
  <si>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</si>
  <si>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</si>
  <si>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</si>
  <si>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</si>
  <si>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</si>
  <si>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</si>
  <si>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</si>
  <si>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</si>
  <si>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</si>
  <si>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</si>
  <si>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</si>
  <si>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</si>
  <si>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</si>
  <si>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</si>
  <si>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</si>
  <si>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</si>
  <si>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</si>
  <si>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</si>
  <si>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</si>
  <si>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</si>
  <si>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</si>
  <si>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</si>
  <si>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</si>
  <si>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</si>
  <si>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</si>
  <si>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</si>
  <si>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</si>
  <si>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</si>
  <si>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</si>
  <si>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</si>
  <si>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</si>
  <si>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</si>
  <si>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</si>
  <si>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</si>
  <si>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</si>
  <si>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</si>
  <si>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</si>
  <si>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</si>
  <si>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</si>
  <si>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</si>
  <si>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</si>
  <si>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</si>
  <si>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</si>
  <si>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</si>
  <si>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</si>
  <si>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</si>
  <si>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</si>
  <si>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</si>
  <si>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</si>
  <si>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</si>
  <si>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</si>
  <si>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</si>
  <si>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</si>
  <si>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</si>
  <si>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</si>
  <si>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</si>
  <si>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</si>
  <si>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</si>
  <si>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</si>
  <si>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</si>
  <si>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</si>
  <si>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</si>
  <si>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</si>
  <si>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</si>
  <si>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</si>
  <si>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</si>
  <si>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</si>
  <si>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</si>
  <si>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</si>
  <si>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</si>
  <si>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</si>
  <si>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</si>
  <si>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</si>
  <si>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</si>
  <si>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</si>
  <si>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</si>
  <si>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</si>
  <si>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</si>
  <si>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</si>
  <si>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</si>
  <si>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</si>
  <si>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</si>
  <si>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</si>
  <si>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</si>
  <si>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</si>
  <si>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</si>
  <si>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</si>
  <si>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</si>
  <si>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</si>
  <si>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</si>
  <si>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</si>
  <si>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</si>
  <si>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</si>
  <si>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</si>
  <si>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</si>
  <si>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</si>
  <si>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</si>
  <si>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</si>
  <si>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</si>
  <si>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</si>
  <si>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</si>
  <si>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</si>
  <si>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</si>
  <si>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</si>
  <si>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</si>
  <si>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</si>
  <si>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</si>
  <si>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</si>
  <si>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</si>
  <si>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</si>
  <si>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</si>
  <si>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</si>
  <si>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</si>
  <si>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</si>
  <si>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</si>
  <si>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</si>
  <si>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</si>
  <si>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</si>
  <si>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</si>
  <si>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</si>
  <si>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</si>
  <si>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</si>
  <si>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</si>
  <si>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</si>
  <si>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</si>
  <si>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</si>
  <si>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</si>
  <si>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</si>
  <si>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</si>
  <si>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</si>
  <si>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</si>
  <si>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</si>
  <si>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</si>
  <si>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</si>
  <si>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</si>
  <si>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</si>
  <si>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</si>
  <si>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</si>
  <si>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</si>
  <si>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</si>
  <si>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</si>
  <si>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</si>
  <si>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</si>
  <si>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</si>
  <si>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</si>
  <si>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</si>
  <si>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</si>
  <si>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</si>
  <si>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</si>
  <si>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</si>
  <si>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</si>
  <si>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</si>
  <si>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</si>
  <si>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</si>
  <si>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</si>
  <si>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</si>
  <si>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</si>
  <si>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</si>
  <si>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</si>
  <si>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</si>
  <si>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</si>
  <si>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</si>
  <si>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</si>
  <si>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</si>
  <si>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</si>
  <si>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</si>
  <si>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</si>
  <si>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</si>
  <si>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</si>
  <si>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</si>
  <si>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</si>
  <si>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</si>
  <si>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</si>
  <si>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</si>
  <si>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</si>
  <si>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</si>
  <si>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</si>
  <si>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</si>
  <si>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</si>
  <si>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</si>
  <si>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</si>
  <si>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</si>
  <si>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</si>
  <si>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</si>
  <si>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</si>
  <si>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</si>
  <si>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</si>
  <si>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</si>
  <si>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</si>
  <si>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</si>
  <si>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</si>
  <si>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</si>
  <si>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</si>
  <si>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</si>
  <si>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</si>
  <si>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</si>
  <si>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</si>
  <si>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</si>
  <si>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</si>
  <si>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</si>
  <si>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</si>
  <si>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</si>
  <si>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</si>
  <si>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</si>
  <si>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</si>
  <si>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</si>
  <si>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</si>
  <si>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</si>
  <si>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</si>
  <si>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</si>
  <si>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</si>
  <si>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</si>
  <si>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</si>
  <si>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</si>
  <si>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</si>
  <si>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</si>
  <si>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</si>
  <si>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</si>
  <si>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</si>
  <si>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</si>
  <si>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</si>
  <si>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</si>
  <si>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</si>
  <si>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</si>
  <si>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</si>
  <si>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</si>
  <si>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</si>
  <si>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</si>
  <si>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</si>
  <si>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</si>
  <si>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</si>
  <si>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</si>
  <si>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</si>
  <si>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</si>
  <si>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</si>
  <si>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</si>
  <si>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</si>
  <si>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</si>
  <si>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</si>
  <si>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</si>
  <si>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</si>
  <si>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</si>
  <si>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</si>
  <si>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</si>
  <si>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</si>
  <si>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</si>
  <si>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</si>
  <si>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</si>
  <si>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</si>
  <si>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</si>
  <si>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</si>
  <si>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</si>
  <si>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</si>
  <si>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</si>
  <si>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</si>
  <si>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</si>
  <si>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</si>
  <si>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</si>
  <si>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</si>
  <si>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</si>
  <si>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</si>
  <si>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</si>
  <si>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</si>
  <si>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</si>
  <si>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</si>
  <si>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</si>
  <si>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</si>
  <si>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</si>
  <si>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</si>
  <si>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</si>
  <si>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</si>
  <si>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</si>
  <si>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</si>
  <si>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</si>
  <si>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</si>
  <si>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</si>
  <si>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</si>
  <si>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</si>
  <si>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</si>
  <si>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</si>
  <si>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</si>
  <si>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</si>
  <si>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</si>
  <si>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</si>
  <si>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</si>
  <si>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</si>
  <si>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</si>
  <si>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</si>
  <si>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</si>
  <si>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</si>
  <si>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</si>
  <si>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</si>
  <si>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</si>
  <si>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</si>
  <si>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</si>
  <si>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</si>
  <si>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</si>
  <si>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</si>
  <si>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</si>
  <si>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</si>
  <si>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</si>
  <si>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</si>
  <si>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</si>
  <si>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</si>
  <si>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</si>
  <si>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</si>
  <si>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</si>
  <si>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</si>
  <si>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</si>
  <si>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</si>
  <si>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</si>
  <si>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</si>
  <si>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</si>
  <si>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</si>
  <si>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</si>
  <si>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</si>
  <si>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</si>
  <si>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</si>
  <si>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</si>
  <si>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</si>
  <si>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</si>
  <si>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</si>
  <si>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</si>
  <si>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</si>
  <si>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</si>
  <si>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</si>
  <si>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</si>
  <si>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</si>
  <si>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</si>
  <si>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</si>
  <si>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</si>
  <si>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</si>
  <si>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</si>
  <si>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</si>
  <si>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</si>
  <si>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</si>
  <si>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</si>
  <si>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</si>
  <si>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</si>
  <si>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</si>
  <si>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</si>
  <si>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</si>
  <si>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</si>
  <si>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</si>
  <si>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</si>
  <si>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</si>
  <si>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</si>
  <si>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</si>
  <si>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</si>
  <si>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</si>
  <si>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</si>
  <si>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</si>
  <si>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</si>
  <si>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</si>
  <si>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</si>
  <si>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</si>
  <si>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</si>
  <si>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</si>
  <si>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</si>
  <si>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</si>
  <si>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</si>
  <si>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</si>
  <si>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</si>
  <si>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</si>
  <si>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</si>
  <si>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</si>
  <si>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</si>
  <si>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</si>
  <si>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</si>
  <si>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</si>
  <si>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</si>
  <si>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</si>
  <si>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</si>
  <si>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</si>
  <si>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</si>
  <si>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</si>
  <si>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</si>
  <si>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</si>
  <si>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</si>
  <si>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</si>
  <si>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</si>
  <si>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</si>
  <si>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</si>
  <si>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</si>
  <si>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</si>
  <si>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</si>
  <si>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</si>
  <si>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</si>
  <si>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</si>
  <si>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</si>
  <si>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</si>
  <si>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</si>
  <si>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</si>
  <si>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</si>
  <si>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</si>
  <si>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</si>
  <si>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</si>
  <si>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</si>
  <si>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</si>
  <si>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</si>
  <si>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</si>
  <si>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</si>
  <si>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</si>
  <si>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</si>
  <si>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</si>
  <si>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</si>
  <si>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</si>
  <si>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</si>
  <si>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</si>
  <si>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</si>
  <si>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</si>
  <si>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</si>
  <si>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</si>
  <si>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</si>
  <si>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</si>
  <si>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</si>
  <si>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</si>
  <si>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</si>
  <si>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</si>
  <si>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</si>
  <si>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</si>
  <si>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</si>
  <si>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</si>
  <si>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</si>
  <si>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</si>
  <si>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</si>
  <si>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</si>
  <si>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</si>
  <si>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</si>
  <si>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</si>
  <si>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</si>
  <si>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</si>
  <si>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</si>
  <si>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</si>
  <si>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</si>
  <si>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</si>
  <si>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</si>
  <si>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</si>
  <si>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</si>
  <si>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</si>
  <si>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</si>
  <si>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</si>
  <si>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</si>
  <si>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</si>
  <si>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</si>
  <si>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</si>
  <si>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</si>
  <si>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</si>
  <si>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</si>
  <si>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</si>
  <si>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</si>
  <si>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</si>
  <si>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</si>
  <si>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</si>
  <si>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</si>
  <si>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</si>
  <si>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</si>
  <si>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</si>
  <si>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</si>
  <si>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</si>
  <si>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</si>
  <si>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</si>
  <si>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</si>
  <si>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</si>
  <si>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</si>
  <si>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</si>
  <si>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</si>
  <si>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</si>
  <si>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</si>
  <si>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</si>
  <si>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</si>
  <si>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</si>
  <si>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</si>
  <si>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</si>
  <si>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</si>
  <si>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</si>
  <si>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</si>
  <si>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</si>
  <si>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</si>
  <si>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</si>
  <si>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</si>
  <si>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</si>
  <si>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</si>
  <si>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</si>
  <si>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</si>
  <si>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</si>
  <si>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</si>
  <si>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</si>
  <si>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</si>
  <si>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</si>
  <si>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</si>
  <si>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</si>
  <si>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</si>
  <si>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</si>
  <si>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</si>
  <si>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</si>
  <si>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</si>
  <si>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</si>
  <si>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</si>
  <si>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</si>
  <si>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</si>
  <si>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</si>
  <si>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</si>
  <si>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</si>
  <si>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</si>
  <si>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</si>
  <si>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</si>
  <si>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</si>
  <si>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</si>
  <si>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</si>
  <si>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</si>
  <si>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</si>
  <si>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</si>
  <si>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</si>
  <si>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</si>
  <si>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</si>
  <si>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</si>
  <si>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</si>
  <si>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</si>
  <si>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</si>
  <si>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</si>
  <si>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</si>
  <si>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</si>
  <si>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</si>
  <si>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</si>
  <si>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</si>
  <si>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</si>
  <si>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</si>
  <si>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</si>
  <si>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</si>
  <si>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</si>
  <si>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</si>
  <si>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</si>
  <si>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</si>
  <si>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</si>
  <si>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</si>
  <si>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</si>
  <si>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</si>
  <si>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</si>
  <si>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</si>
  <si>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</si>
  <si>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</si>
  <si>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</si>
  <si>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</si>
  <si>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</si>
  <si>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</si>
  <si>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</si>
  <si>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</si>
  <si>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</si>
  <si>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</si>
  <si>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</si>
  <si>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</si>
  <si>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</si>
  <si>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</si>
  <si>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</si>
  <si>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</si>
  <si>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</si>
  <si>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</si>
  <si>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</si>
  <si>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</si>
  <si>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</si>
  <si>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</si>
  <si>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</si>
  <si>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</si>
  <si>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</si>
  <si>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</si>
  <si>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</si>
  <si>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</si>
  <si>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</si>
  <si>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</si>
  <si>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</si>
  <si>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</si>
  <si>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</si>
  <si>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</si>
  <si>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</si>
  <si>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</si>
  <si>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</si>
  <si>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</si>
  <si>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</si>
  <si>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</si>
  <si>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</si>
  <si>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</si>
  <si>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</si>
  <si>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</si>
  <si>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</si>
  <si>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</si>
  <si>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</si>
  <si>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</si>
  <si>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</si>
  <si>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</si>
  <si>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</si>
  <si>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</si>
  <si>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</si>
  <si>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</si>
  <si>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</si>
  <si>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</si>
  <si>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</si>
  <si>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</si>
  <si>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</si>
  <si>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</si>
  <si>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</si>
  <si>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</si>
  <si>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</si>
  <si>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</si>
  <si>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</si>
  <si>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</si>
  <si>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</si>
  <si>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</si>
  <si>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</si>
  <si>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</si>
  <si>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</si>
  <si>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</si>
  <si>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</si>
  <si>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</si>
  <si>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</si>
  <si>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</si>
  <si>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</si>
  <si>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</si>
  <si>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</si>
  <si>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</si>
  <si>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</si>
  <si>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</si>
  <si>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</si>
  <si>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</si>
  <si>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</si>
  <si>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</si>
  <si>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</si>
  <si>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</si>
  <si>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</si>
  <si>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</si>
  <si>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</si>
  <si>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</si>
  <si>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</si>
  <si>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</si>
  <si>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</si>
  <si>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</si>
  <si>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</si>
  <si>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</si>
  <si>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</si>
  <si>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</si>
  <si>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</si>
  <si>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</si>
  <si>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</si>
  <si>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</si>
  <si>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</si>
  <si>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</si>
  <si>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</si>
  <si>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</si>
  <si>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</si>
  <si>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</si>
  <si>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</si>
  <si>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</si>
  <si>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</si>
  <si>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</si>
  <si>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</si>
  <si>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</si>
  <si>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</si>
  <si>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</si>
  <si>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</si>
  <si>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</si>
  <si>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</si>
  <si>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</si>
  <si>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</si>
  <si>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</si>
  <si>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</si>
  <si>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</si>
  <si>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</si>
  <si>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</si>
  <si>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</si>
  <si>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</si>
  <si>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</si>
  <si>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</si>
  <si>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</si>
  <si>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</si>
  <si>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</si>
  <si>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</si>
  <si>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</si>
  <si>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</si>
  <si>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</si>
  <si>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</si>
  <si>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</si>
  <si>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</si>
  <si>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</si>
  <si>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</si>
  <si>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</si>
  <si>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</si>
  <si>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</si>
  <si>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</si>
  <si>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</si>
  <si>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</si>
  <si>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</si>
  <si>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</si>
  <si>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</si>
  <si>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</si>
  <si>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</si>
  <si>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</si>
  <si>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</si>
  <si>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</si>
  <si>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</si>
  <si>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</si>
  <si>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</si>
  <si>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</si>
  <si>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</si>
  <si>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</si>
  <si>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</si>
  <si>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</si>
  <si>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</si>
  <si>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</si>
  <si>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</si>
  <si>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</si>
  <si>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</si>
  <si>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</si>
  <si>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</si>
  <si>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</si>
  <si>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</si>
  <si>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</si>
  <si>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</si>
  <si>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</si>
  <si>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</si>
  <si>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</si>
  <si>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</si>
  <si>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</si>
  <si>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</si>
  <si>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</si>
  <si>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</si>
  <si>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</si>
  <si>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</si>
  <si>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</si>
  <si>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</si>
  <si>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</si>
  <si>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</si>
  <si>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</si>
  <si>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</si>
  <si>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</si>
  <si>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</si>
  <si>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</si>
  <si>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</si>
  <si>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</si>
  <si>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</si>
  <si>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</si>
  <si>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</si>
  <si>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</si>
  <si>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</si>
  <si>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</si>
  <si>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</si>
  <si>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</si>
  <si>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</si>
  <si>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</si>
  <si>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</si>
  <si>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</si>
  <si>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</si>
  <si>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</si>
  <si>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</si>
  <si>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</si>
  <si>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</si>
  <si>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</si>
  <si>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</si>
  <si>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</si>
  <si>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</si>
  <si>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</si>
  <si>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</si>
  <si>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</si>
  <si>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</si>
  <si>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</si>
  <si>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</si>
  <si>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</si>
  <si>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</si>
  <si>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</si>
  <si>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</si>
  <si>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</si>
  <si>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</si>
  <si>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</si>
  <si>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</si>
  <si>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</si>
  <si>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</si>
  <si>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</si>
  <si>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</si>
  <si>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</si>
  <si>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</si>
  <si>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</si>
  <si>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</si>
  <si>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</si>
  <si>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</si>
  <si>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</si>
  <si>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</si>
  <si>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</si>
  <si>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</si>
  <si>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</si>
  <si>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</si>
  <si>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</si>
  <si>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</si>
  <si>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</si>
  <si>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</si>
  <si>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</si>
  <si>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</si>
  <si>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</si>
  <si>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</si>
  <si>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</si>
  <si>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</si>
  <si>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</si>
  <si>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</si>
  <si>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</si>
  <si>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</si>
  <si>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</si>
  <si>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</si>
  <si>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</si>
  <si>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</si>
  <si>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</si>
  <si>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</si>
  <si>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</si>
  <si>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</si>
  <si>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</si>
  <si>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</si>
  <si>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</si>
  <si>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</si>
  <si>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</si>
  <si>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</si>
  <si>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</si>
  <si>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</si>
  <si>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</si>
  <si>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</si>
  <si>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</si>
  <si>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</si>
  <si>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</si>
  <si>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</si>
  <si>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</si>
  <si>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</si>
  <si>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</si>
  <si>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</si>
  <si>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</si>
  <si>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</si>
  <si>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</si>
  <si>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</si>
  <si>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</si>
  <si>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</si>
  <si>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</si>
  <si>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</si>
  <si>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</si>
  <si>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</si>
  <si>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</si>
  <si>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</si>
  <si>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</si>
  <si>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</si>
  <si>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</si>
  <si>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</si>
  <si>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</si>
  <si>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</si>
  <si>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</si>
  <si>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</si>
  <si>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</si>
  <si>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</si>
  <si>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</si>
  <si>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</si>
  <si>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</si>
  <si>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</si>
  <si>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</si>
  <si>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</si>
  <si>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</si>
  <si>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</si>
  <si>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</si>
  <si>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</si>
  <si>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</si>
  <si>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</si>
  <si>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</si>
  <si>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</si>
  <si>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</si>
  <si>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</si>
  <si>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</si>
  <si>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</si>
  <si>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</si>
  <si>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</si>
  <si>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</si>
  <si>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</si>
  <si>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</si>
  <si>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</si>
  <si>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</si>
  <si>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</si>
  <si>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</si>
  <si>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</si>
  <si>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</si>
  <si>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</si>
  <si>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</si>
  <si>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</si>
  <si>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</si>
  <si>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</si>
  <si>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</si>
  <si>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</si>
  <si>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</si>
  <si>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</si>
  <si>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</si>
  <si>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</si>
  <si>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</si>
  <si>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</si>
  <si>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</si>
  <si>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</si>
  <si>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</si>
  <si>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</si>
  <si>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</si>
  <si>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</si>
  <si>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</si>
  <si>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</si>
  <si>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</si>
  <si>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</si>
  <si>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</si>
  <si>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</si>
  <si>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</si>
  <si>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</si>
  <si>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</si>
  <si>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</si>
  <si>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</si>
  <si>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</si>
  <si>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</si>
  <si>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</si>
  <si>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</si>
  <si>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</si>
  <si>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</si>
  <si>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</si>
  <si>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</si>
  <si>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</si>
  <si>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</si>
  <si>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</si>
  <si>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</si>
  <si>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</si>
  <si>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</si>
  <si>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</si>
  <si>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</si>
  <si>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</si>
  <si>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</si>
  <si>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</si>
  <si>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</si>
  <si>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</si>
  <si>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</si>
  <si>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</si>
  <si>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</si>
  <si>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</si>
  <si>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</si>
  <si>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</si>
  <si>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</si>
  <si>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</si>
  <si>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</si>
  <si>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</si>
  <si>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</si>
  <si>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</si>
  <si>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</si>
  <si>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</si>
  <si>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</si>
  <si>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</si>
  <si>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</si>
  <si>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</si>
  <si>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</si>
  <si>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</si>
  <si>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</si>
  <si>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</si>
  <si>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</si>
  <si>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</si>
  <si>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</si>
  <si>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</si>
  <si>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</si>
  <si>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</si>
  <si>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</si>
  <si>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</si>
  <si>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</si>
  <si>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</si>
  <si>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</si>
  <si>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</si>
  <si>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</si>
  <si>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</si>
  <si>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</si>
  <si>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</si>
  <si>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</si>
  <si>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</si>
  <si>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</si>
  <si>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</si>
  <si>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</si>
  <si>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</si>
  <si>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</si>
  <si>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</si>
  <si>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</si>
  <si>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</si>
  <si>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</si>
  <si>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</si>
  <si>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</si>
  <si>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</si>
  <si>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</si>
  <si>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</si>
  <si>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</si>
  <si>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</si>
  <si>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</si>
  <si>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</si>
  <si>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</si>
  <si>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</si>
  <si>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</si>
  <si>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</si>
  <si>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</si>
  <si>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</si>
  <si>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</si>
  <si>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</si>
  <si>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</si>
  <si>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</si>
  <si>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</si>
  <si>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</si>
  <si>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</si>
  <si>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</si>
  <si>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</si>
  <si>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</si>
  <si>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</si>
  <si>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</si>
  <si>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</si>
  <si>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</si>
  <si>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</si>
  <si>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</si>
  <si>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</si>
  <si>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</si>
  <si>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</si>
  <si>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</si>
  <si>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</si>
  <si>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</si>
  <si>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</si>
  <si>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</si>
  <si>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</si>
  <si>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</si>
  <si>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</si>
  <si>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</si>
  <si>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</si>
  <si>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</si>
  <si>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</si>
  <si>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</si>
  <si>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</si>
  <si>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</si>
  <si>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</si>
  <si>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</si>
  <si>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</si>
  <si>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</si>
  <si>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</si>
  <si>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</si>
  <si>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</si>
  <si>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</si>
  <si>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</si>
  <si>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</si>
  <si>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</si>
  <si>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</si>
  <si>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</si>
  <si>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</si>
  <si>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</si>
  <si>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</si>
  <si>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</si>
  <si>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</si>
  <si>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</si>
  <si>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</si>
  <si>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</si>
  <si>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</si>
  <si>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</si>
  <si>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</si>
  <si>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</si>
  <si>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</si>
  <si>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</si>
  <si>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</si>
  <si>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</si>
  <si>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</si>
  <si>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</si>
  <si>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</si>
  <si>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</si>
  <si>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</si>
  <si>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</si>
  <si>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</si>
  <si>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</si>
  <si>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</si>
  <si>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</si>
  <si>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</si>
  <si>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</si>
  <si>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</si>
  <si>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</si>
  <si>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</si>
  <si>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</si>
  <si>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</si>
  <si>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</si>
  <si>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</si>
  <si>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</si>
  <si>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</si>
  <si>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</si>
  <si>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</si>
  <si>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</si>
  <si>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</si>
  <si>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</si>
  <si>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</si>
  <si>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</si>
  <si>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</si>
  <si>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</si>
  <si>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</si>
  <si>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</si>
  <si>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</si>
  <si>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</si>
  <si>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</si>
  <si>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</si>
  <si>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</si>
  <si>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</si>
  <si>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</si>
  <si>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</si>
  <si>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</si>
  <si>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</si>
  <si>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</si>
  <si>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</si>
  <si>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</si>
  <si>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</si>
  <si>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</si>
  <si>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</si>
  <si>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</si>
  <si>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</si>
  <si>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</si>
  <si>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</si>
  <si>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</si>
  <si>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</si>
  <si>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</si>
  <si>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</si>
  <si>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</si>
  <si>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</si>
  <si>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</si>
  <si>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</si>
  <si>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</si>
  <si>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</si>
  <si>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</si>
  <si>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</si>
  <si>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</si>
  <si>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</si>
  <si>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</si>
  <si>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</si>
  <si>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</si>
  <si>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</si>
  <si>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</si>
  <si>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</si>
  <si>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</si>
  <si>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</si>
  <si>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</si>
  <si>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</si>
  <si>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</si>
  <si>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</si>
  <si>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</si>
  <si>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</si>
  <si>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</si>
  <si>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</si>
  <si>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</si>
  <si>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</si>
  <si>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</si>
  <si>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</si>
  <si>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</si>
  <si>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</si>
  <si>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</si>
  <si>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</si>
  <si>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</si>
  <si>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</si>
  <si>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</si>
  <si>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</si>
  <si>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</si>
  <si>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</si>
  <si>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</si>
  <si>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</si>
  <si>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</si>
  <si>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</si>
  <si>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</si>
  <si>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</si>
  <si>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</si>
  <si>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</si>
  <si>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</si>
  <si>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</si>
  <si>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</si>
  <si>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</si>
  <si>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</si>
  <si>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</si>
  <si>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</si>
  <si>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</si>
  <si>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</si>
  <si>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</si>
  <si>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</si>
  <si>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</si>
  <si>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</si>
  <si>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</si>
  <si>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</si>
  <si>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</si>
  <si>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</si>
  <si>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</si>
  <si>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</si>
  <si>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</si>
  <si>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</si>
  <si>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</si>
  <si>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</si>
  <si>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</si>
  <si>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</si>
  <si>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</si>
  <si>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</si>
  <si>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</si>
  <si>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</si>
  <si>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</si>
  <si>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</si>
  <si>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</si>
  <si>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</si>
  <si>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</si>
  <si>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</si>
  <si>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</si>
  <si>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</si>
  <si>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</si>
  <si>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</si>
  <si>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</si>
  <si>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</si>
  <si>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</si>
  <si>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</si>
  <si>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</si>
  <si>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</si>
  <si>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</si>
  <si>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</si>
  <si>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</si>
  <si>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</si>
  <si>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</si>
  <si>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</si>
  <si>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</si>
  <si>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</si>
  <si>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</si>
  <si>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</si>
  <si>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</si>
  <si>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</si>
  <si>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</si>
  <si>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</si>
  <si>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</si>
  <si>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</si>
  <si>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</si>
  <si>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</si>
  <si>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</si>
  <si>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</si>
  <si>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</si>
  <si>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</si>
  <si>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</si>
  <si>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</si>
  <si>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</si>
  <si>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</si>
  <si>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</si>
  <si>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</si>
  <si>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</si>
  <si>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</si>
  <si>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</si>
  <si>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</si>
  <si>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</si>
  <si>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</si>
  <si>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</si>
  <si>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</si>
  <si>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</si>
  <si>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</si>
  <si>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</si>
  <si>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</si>
  <si>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</si>
  <si>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</si>
  <si>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</si>
  <si>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</si>
  <si>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</si>
  <si>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</si>
  <si>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</si>
  <si>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</si>
  <si>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</si>
  <si>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</si>
  <si>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</si>
  <si>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</si>
  <si>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</si>
  <si>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</si>
  <si>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</si>
  <si>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</si>
  <si>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</si>
  <si>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</si>
  <si>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</si>
  <si>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</si>
  <si>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</si>
  <si>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</si>
  <si>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</si>
  <si>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</si>
  <si>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</si>
  <si>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</si>
  <si>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</si>
  <si>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</si>
  <si>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</si>
  <si>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</si>
  <si>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</si>
  <si>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</si>
  <si>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</si>
  <si>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</si>
  <si>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</si>
  <si>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</si>
  <si>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</si>
  <si>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</si>
  <si>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</si>
  <si>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</si>
  <si>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</si>
  <si>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</si>
  <si>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</si>
  <si>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</si>
  <si>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</si>
  <si>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</si>
  <si>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</si>
  <si>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</si>
  <si>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</si>
  <si>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</si>
  <si>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</si>
  <si>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</si>
  <si>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</si>
  <si>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</si>
  <si>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</si>
  <si>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</si>
  <si>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</si>
  <si>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</si>
  <si>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</si>
  <si>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</si>
  <si>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</si>
  <si>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</si>
  <si>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</si>
  <si>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</si>
  <si>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</si>
  <si>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</si>
  <si>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</si>
  <si>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</si>
  <si>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</si>
  <si>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</si>
  <si>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</si>
  <si>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</si>
  <si>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</si>
  <si>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</si>
  <si>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</si>
  <si>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</si>
  <si>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</si>
  <si>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</si>
  <si>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</si>
  <si>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</si>
  <si>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</si>
  <si>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</si>
  <si>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</si>
  <si>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</si>
  <si>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</si>
  <si>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</si>
  <si>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</si>
  <si>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</si>
  <si>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</si>
  <si>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</si>
  <si>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</si>
  <si>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</si>
  <si>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</si>
  <si>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</si>
  <si>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</si>
  <si>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</si>
  <si>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</si>
  <si>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</si>
  <si>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</si>
  <si>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</si>
  <si>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</si>
  <si>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</si>
  <si>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</si>
  <si>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</si>
  <si>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</si>
  <si>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</si>
  <si>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</si>
  <si>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</si>
  <si>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</si>
  <si>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</si>
  <si>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</si>
  <si>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</si>
  <si>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</si>
  <si>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</si>
  <si>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</si>
  <si>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</si>
  <si>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</si>
  <si>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</si>
  <si>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</si>
  <si>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</si>
  <si>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</si>
  <si>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</si>
  <si>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</si>
  <si>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</si>
  <si>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</si>
  <si>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</si>
  <si>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</si>
  <si>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</si>
  <si>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</si>
  <si>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</si>
  <si>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</si>
  <si>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</si>
  <si>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</si>
  <si>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</si>
  <si>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</si>
  <si>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</si>
  <si>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</si>
  <si>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</si>
  <si>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</si>
  <si>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</si>
  <si>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</si>
  <si>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</si>
  <si>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</si>
  <si>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</si>
  <si>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</si>
  <si>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</si>
  <si>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</si>
  <si>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</si>
  <si>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</si>
  <si>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</si>
  <si>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</si>
  <si>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</si>
  <si>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</si>
  <si>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</si>
  <si>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</si>
  <si>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</si>
  <si>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</si>
  <si>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</si>
  <si>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</si>
  <si>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</si>
  <si>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</si>
  <si>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</si>
  <si>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</si>
  <si>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</si>
  <si>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</si>
  <si>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</si>
  <si>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</si>
  <si>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</si>
  <si>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</si>
  <si>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</si>
  <si>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</si>
  <si>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</si>
  <si>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</si>
  <si>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</si>
  <si>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</si>
  <si>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</si>
  <si>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</si>
  <si>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</si>
  <si>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</si>
  <si>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</si>
  <si>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</si>
  <si>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</si>
  <si>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</si>
  <si>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</si>
  <si>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</si>
  <si>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</si>
  <si>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</si>
  <si>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</si>
  <si>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</si>
  <si>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</si>
  <si>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</si>
  <si>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</si>
  <si>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</si>
  <si>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</si>
  <si>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</si>
  <si>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</si>
  <si>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</si>
  <si>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</si>
  <si>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</si>
  <si>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</si>
  <si>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</si>
  <si>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</si>
  <si>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</si>
  <si>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</si>
  <si>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</si>
  <si>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</si>
  <si>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</si>
  <si>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</si>
  <si>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</si>
  <si>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</si>
  <si>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</si>
  <si>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</si>
  <si>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</si>
  <si>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</si>
  <si>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</si>
  <si>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</si>
  <si>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</si>
  <si>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</si>
  <si>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</si>
  <si>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</si>
  <si>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</si>
  <si>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</si>
  <si>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</si>
  <si>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</si>
  <si>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</si>
  <si>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</si>
  <si>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</si>
  <si>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</si>
  <si>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</si>
  <si>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</si>
  <si>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</si>
  <si>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</si>
  <si>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</si>
  <si>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</si>
  <si>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</si>
  <si>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</si>
  <si>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</si>
  <si>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</si>
  <si>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</si>
  <si>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</si>
  <si>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</si>
  <si>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</si>
  <si>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</si>
  <si>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</si>
  <si>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</si>
  <si>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</si>
  <si>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</si>
  <si>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</si>
  <si>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</si>
  <si>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</si>
  <si>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</si>
  <si>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</si>
  <si>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</si>
  <si>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</si>
  <si>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</si>
  <si>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</si>
  <si>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</si>
  <si>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</si>
  <si>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</si>
  <si>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</si>
  <si>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</si>
  <si>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</si>
  <si>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</si>
  <si>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</si>
  <si>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</si>
  <si>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</si>
  <si>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</si>
  <si>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</si>
  <si>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</si>
  <si>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</si>
  <si>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</si>
  <si>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</si>
  <si>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</si>
  <si>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</si>
  <si>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</si>
  <si>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</si>
  <si>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</si>
  <si>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</si>
  <si>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</si>
  <si>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</si>
  <si>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</si>
  <si>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</si>
  <si>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</si>
  <si>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</si>
  <si>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</si>
  <si>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</si>
  <si>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</si>
  <si>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</si>
  <si>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</si>
  <si>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</si>
  <si>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</si>
  <si>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</si>
  <si>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</si>
  <si>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</si>
  <si>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</si>
  <si>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</si>
  <si>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</si>
  <si>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</si>
  <si>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</si>
  <si>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</si>
  <si>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</si>
  <si>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</si>
  <si>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</si>
  <si>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</si>
  <si>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</si>
  <si>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</si>
  <si>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</si>
  <si>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</si>
  <si>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</si>
  <si>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</si>
  <si>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</si>
  <si>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</si>
  <si>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</si>
  <si>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</si>
  <si>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</si>
  <si>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</si>
  <si>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</si>
  <si>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</si>
  <si>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</si>
  <si>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</si>
  <si>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</si>
  <si>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</si>
  <si>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</si>
  <si>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</si>
  <si>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</si>
  <si>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</si>
  <si>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</si>
  <si>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</si>
  <si>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</si>
  <si>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</si>
  <si>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</si>
  <si>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</si>
  <si>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</si>
  <si>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</si>
  <si>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</si>
  <si>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</si>
  <si>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</si>
  <si>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</si>
  <si>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</si>
  <si>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</si>
  <si>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</si>
  <si>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</si>
  <si>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</si>
  <si>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</si>
  <si>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</si>
  <si>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</si>
  <si>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</si>
  <si>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</si>
  <si>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</si>
  <si>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</si>
  <si>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</si>
  <si>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</si>
  <si>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</si>
  <si>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</si>
  <si>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</si>
  <si>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</si>
  <si>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</si>
  <si>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</si>
  <si>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</si>
  <si>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</si>
  <si>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</si>
  <si>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</si>
  <si>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</si>
  <si>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</si>
  <si>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</si>
  <si>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</si>
  <si>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</si>
  <si>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</si>
  <si>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</si>
  <si>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</si>
  <si>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</si>
  <si>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</si>
  <si>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</si>
  <si>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</si>
  <si>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</si>
  <si>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</si>
  <si>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</si>
  <si>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</si>
  <si>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</si>
  <si>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</si>
  <si>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</si>
  <si>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</si>
  <si>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</si>
  <si>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</si>
  <si>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</si>
  <si>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</si>
  <si>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</si>
  <si>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</si>
  <si>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</si>
  <si>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</si>
  <si>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</si>
  <si>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</si>
  <si>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</si>
  <si>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</si>
  <si>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</si>
  <si>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</si>
  <si>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</si>
  <si>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</si>
  <si>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</si>
  <si>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</si>
  <si>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</si>
  <si>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</si>
  <si>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</si>
  <si>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</si>
  <si>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</si>
  <si>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</si>
  <si>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</si>
  <si>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</si>
  <si>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</si>
  <si>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</si>
  <si>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</si>
  <si>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</si>
  <si>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</si>
  <si>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</si>
  <si>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</si>
  <si>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</si>
  <si>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</si>
  <si>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</si>
  <si>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</si>
  <si>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</si>
  <si>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</si>
  <si>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</si>
  <si>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</si>
  <si>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</si>
  <si>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</si>
  <si>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</si>
  <si>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</si>
  <si>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</si>
  <si>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</si>
  <si>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</si>
  <si>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</si>
  <si>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</si>
  <si>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</si>
  <si>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</si>
  <si>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</si>
  <si>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</si>
  <si>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</si>
  <si>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</si>
  <si>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</si>
  <si>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</si>
  <si>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</si>
  <si>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</si>
  <si>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</si>
  <si>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</si>
  <si>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</si>
  <si>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</si>
  <si>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</si>
  <si>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</si>
  <si>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</si>
  <si>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</si>
  <si>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</si>
  <si>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</si>
  <si>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</si>
  <si>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</si>
  <si>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</si>
  <si>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</si>
  <si>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</si>
  <si>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</si>
  <si>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</si>
  <si>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</si>
  <si>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</si>
  <si>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</si>
  <si>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</si>
  <si>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</si>
  <si>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</si>
  <si>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</si>
  <si>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</si>
  <si>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</si>
  <si>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</si>
  <si>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</si>
  <si>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</si>
  <si>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</si>
  <si>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</si>
  <si>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</si>
  <si>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</si>
  <si>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</si>
  <si>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</si>
  <si>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</si>
  <si>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</si>
  <si>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</si>
  <si>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</si>
  <si>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</si>
  <si>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</si>
  <si>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</si>
  <si>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</si>
  <si>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</si>
  <si>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</si>
  <si>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</si>
  <si>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</si>
  <si>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</si>
  <si>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</si>
  <si>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</si>
  <si>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</si>
  <si>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</si>
  <si>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</si>
  <si>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</si>
  <si>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</si>
  <si>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</si>
  <si>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</si>
  <si>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</si>
  <si>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</si>
  <si>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</si>
  <si>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</si>
  <si>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</si>
  <si>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</si>
  <si>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</si>
  <si>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</si>
  <si>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</si>
  <si>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</si>
  <si>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</si>
  <si>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</si>
  <si>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</si>
  <si>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</si>
  <si>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</si>
  <si>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</si>
  <si>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</si>
  <si>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</si>
  <si>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</si>
  <si>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</si>
  <si>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</si>
  <si>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</si>
  <si>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</si>
  <si>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</si>
  <si>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</si>
  <si>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</si>
  <si>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</si>
  <si>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</si>
  <si>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</si>
  <si>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</si>
  <si>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</si>
  <si>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</si>
  <si>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</si>
  <si>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</si>
  <si>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</si>
  <si>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</si>
  <si>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</si>
  <si>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</si>
  <si>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</si>
  <si>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</si>
  <si>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</si>
  <si>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</si>
  <si>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</si>
  <si>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</si>
  <si>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</si>
  <si>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</si>
  <si>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</si>
  <si>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</si>
  <si>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</si>
  <si>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</si>
  <si>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</si>
  <si>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</si>
  <si>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</si>
  <si>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</si>
  <si>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</si>
  <si>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</si>
  <si>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</si>
  <si>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</si>
  <si>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</si>
  <si>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</si>
  <si>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</si>
  <si>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</si>
  <si>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</si>
  <si>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</si>
  <si>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</si>
  <si>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</si>
  <si>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</si>
  <si>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</si>
  <si>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</si>
  <si>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</si>
  <si>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</si>
  <si>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</si>
  <si>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</si>
  <si>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</si>
  <si>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</si>
  <si>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</si>
  <si>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</si>
  <si>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</si>
  <si>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</si>
  <si>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</si>
  <si>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</si>
  <si>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</si>
  <si>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</si>
  <si>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</si>
  <si>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</si>
  <si>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</si>
  <si>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</si>
  <si>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</si>
  <si>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</si>
  <si>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</si>
  <si>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</si>
  <si>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</si>
  <si>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</si>
  <si>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</si>
  <si>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</si>
  <si>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</si>
  <si>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</si>
  <si>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</si>
  <si>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</si>
  <si>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</si>
  <si>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</si>
  <si>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</si>
  <si>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</si>
  <si>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</si>
  <si>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</si>
  <si>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</si>
  <si>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</si>
  <si>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</si>
  <si>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</si>
  <si>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</si>
  <si>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</si>
  <si>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</si>
  <si>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</si>
  <si>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</si>
  <si>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</si>
  <si>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</si>
  <si>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</si>
  <si>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</si>
  <si>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</si>
  <si>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</si>
  <si>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</si>
  <si>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</si>
  <si>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</si>
  <si>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</si>
  <si>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</si>
  <si>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</si>
  <si>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</si>
  <si>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</si>
  <si>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</si>
  <si>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</si>
  <si>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</si>
  <si>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</si>
  <si>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</si>
  <si>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</si>
  <si>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</si>
  <si>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</si>
  <si>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</si>
  <si>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</si>
  <si>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</si>
  <si>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</si>
  <si>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</si>
  <si>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</si>
  <si>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</si>
  <si>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</si>
  <si>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</si>
  <si>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</si>
  <si>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</si>
  <si>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</si>
  <si>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</si>
  <si>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</si>
  <si>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</si>
  <si>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</si>
  <si>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</si>
  <si>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</si>
  <si>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</si>
  <si>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</si>
  <si>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</si>
  <si>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</si>
  <si>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</si>
  <si>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</si>
  <si>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</si>
  <si>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</si>
  <si>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</si>
  <si>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</si>
  <si>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</si>
  <si>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</si>
  <si>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</si>
  <si>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</si>
  <si>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</si>
  <si>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</si>
  <si>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</si>
  <si>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</si>
  <si>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</si>
  <si>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</si>
  <si>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</si>
  <si>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</si>
  <si>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</si>
  <si>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</si>
  <si>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</si>
  <si>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</si>
  <si>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</si>
  <si>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</si>
  <si>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</si>
  <si>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</si>
  <si>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</si>
  <si>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</si>
  <si>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</si>
  <si>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</si>
  <si>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</si>
  <si>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</si>
  <si>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</si>
  <si>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</si>
  <si>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</si>
  <si>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</si>
  <si>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</si>
  <si>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</si>
  <si>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</si>
  <si>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</si>
  <si>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</si>
  <si>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</si>
  <si>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</si>
  <si>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</si>
  <si>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</si>
  <si>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</si>
  <si>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</si>
  <si>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</si>
  <si>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</si>
  <si>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</si>
  <si>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</si>
  <si>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</si>
  <si>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</si>
  <si>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</si>
  <si>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</si>
  <si>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</si>
  <si>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</si>
  <si>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</si>
  <si>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</si>
  <si>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</si>
  <si>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</si>
  <si>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</si>
  <si>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</si>
  <si>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</si>
  <si>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</si>
  <si>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</si>
  <si>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</si>
  <si>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</si>
  <si>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</si>
  <si>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</si>
  <si>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</si>
  <si>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</si>
  <si>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</si>
  <si>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</si>
  <si>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</si>
  <si>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</si>
  <si>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</si>
  <si>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</si>
  <si>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</si>
  <si>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</si>
  <si>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</si>
  <si>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</si>
  <si>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</si>
  <si>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</si>
  <si>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</si>
  <si>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</si>
  <si>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</si>
  <si>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</si>
  <si>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</si>
  <si>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</si>
  <si>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</si>
  <si>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</si>
  <si>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</si>
  <si>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</si>
  <si>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</si>
  <si>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</si>
  <si>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</si>
  <si>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</si>
  <si>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</si>
  <si>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</si>
  <si>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</si>
  <si>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</si>
  <si>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</si>
  <si>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</si>
  <si>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</si>
  <si>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</si>
  <si>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</si>
  <si>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</si>
  <si>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</si>
  <si>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</si>
  <si>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</si>
  <si>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</si>
  <si>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</si>
  <si>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</si>
  <si>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</si>
  <si>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</si>
  <si>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</si>
  <si>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</si>
  <si>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</si>
  <si>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</si>
  <si>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</si>
  <si>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</si>
  <si>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</si>
  <si>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</si>
  <si>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</si>
  <si>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</si>
  <si>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</si>
  <si>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</si>
  <si>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</si>
  <si>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</si>
  <si>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</si>
  <si>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</si>
  <si>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</si>
  <si>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</si>
  <si>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</si>
  <si>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</si>
  <si>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</si>
  <si>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</si>
  <si>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</si>
  <si>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</si>
  <si>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</si>
  <si>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</si>
  <si>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</si>
  <si>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</si>
  <si>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</si>
  <si>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</si>
  <si>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</si>
  <si>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</si>
  <si>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</si>
  <si>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</si>
  <si>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</si>
  <si>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</si>
  <si>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</si>
  <si>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</si>
  <si>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</si>
  <si>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</si>
  <si>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</si>
  <si>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</si>
  <si>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</si>
  <si>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</si>
  <si>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</si>
  <si>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</si>
  <si>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</si>
  <si>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</si>
  <si>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</si>
  <si>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</si>
  <si>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</si>
  <si>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</si>
  <si>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</si>
  <si>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</si>
  <si>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</si>
  <si>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</si>
  <si>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</si>
  <si>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</si>
  <si>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</si>
  <si>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</si>
  <si>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</si>
  <si>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</si>
  <si>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</si>
  <si>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</si>
  <si>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</si>
  <si>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</si>
  <si>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</si>
  <si>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</si>
  <si>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</si>
  <si>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</si>
  <si>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</si>
  <si>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</si>
  <si>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</si>
  <si>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</si>
  <si>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</si>
  <si>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</si>
  <si>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</si>
  <si>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</si>
  <si>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</si>
  <si>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</si>
  <si>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</si>
  <si>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</si>
  <si>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</si>
  <si>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</si>
  <si>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</si>
  <si>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</si>
  <si>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</si>
  <si>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</si>
  <si>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</si>
  <si>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</si>
  <si>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</si>
  <si>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</si>
  <si>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</si>
  <si>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</si>
  <si>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</si>
  <si>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</si>
  <si>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</si>
  <si>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</si>
  <si>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</si>
  <si>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</si>
  <si>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</si>
  <si>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</si>
  <si>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</si>
  <si>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</si>
  <si>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</si>
  <si>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</si>
  <si>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</si>
  <si>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</si>
  <si>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</si>
  <si>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</si>
  <si>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</si>
  <si>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</si>
  <si>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</si>
  <si>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</si>
  <si>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</si>
  <si>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</si>
  <si>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</si>
  <si>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</si>
  <si>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</si>
  <si>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</si>
  <si>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</si>
  <si>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</si>
  <si>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</si>
  <si>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</si>
  <si>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</si>
  <si>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</si>
  <si>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</si>
  <si>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</si>
  <si>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</si>
  <si>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</si>
  <si>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</si>
  <si>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</si>
  <si>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</si>
  <si>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</si>
  <si>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</si>
  <si>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</si>
  <si>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</si>
  <si>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</si>
  <si>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</si>
  <si>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</si>
  <si>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</si>
  <si>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</si>
  <si>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</si>
  <si>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</si>
  <si>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</si>
  <si>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</si>
  <si>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</si>
  <si>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</si>
  <si>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</si>
  <si>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</si>
  <si>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</si>
  <si>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</si>
  <si>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</si>
  <si>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</si>
  <si>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</si>
  <si>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</si>
  <si>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</si>
  <si>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</si>
  <si>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</si>
  <si>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</si>
  <si>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</si>
  <si>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</si>
  <si>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</si>
  <si>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</si>
  <si>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</si>
  <si>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</si>
  <si>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</si>
  <si>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</si>
  <si>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</si>
  <si>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</si>
  <si>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</si>
  <si>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</si>
  <si>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</si>
  <si>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</si>
  <si>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</si>
  <si>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</si>
  <si>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</si>
  <si>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</si>
  <si>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</si>
  <si>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</si>
  <si>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</si>
  <si>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</si>
  <si>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</si>
  <si>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</si>
  <si>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</si>
  <si>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</si>
  <si>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</si>
  <si>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</si>
  <si>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</si>
  <si>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</si>
  <si>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</si>
  <si>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</si>
  <si>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</si>
  <si>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</si>
  <si>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</si>
  <si>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</si>
  <si>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</si>
  <si>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</si>
  <si>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</si>
  <si>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</si>
  <si>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</si>
  <si>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</si>
  <si>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</si>
  <si>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</si>
  <si>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</si>
  <si>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</si>
  <si>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</si>
  <si>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</si>
  <si>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</si>
  <si>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</si>
  <si>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</si>
  <si>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</si>
  <si>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</si>
  <si>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</si>
  <si>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</si>
  <si>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</si>
  <si>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</si>
  <si>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</si>
  <si>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</si>
  <si>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</si>
  <si>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</si>
  <si>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</si>
  <si>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</si>
  <si>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</si>
  <si>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</si>
  <si>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</si>
  <si>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</si>
  <si>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</si>
  <si>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</si>
  <si>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</si>
  <si>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</si>
  <si>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</si>
  <si>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</si>
  <si>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</si>
  <si>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</si>
  <si>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</si>
  <si>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</si>
  <si>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</si>
  <si>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</si>
  <si>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</si>
  <si>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</si>
  <si>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</si>
  <si>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</si>
  <si>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</si>
  <si>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</si>
  <si>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</si>
  <si>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</si>
  <si>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</si>
  <si>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</si>
  <si>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</si>
  <si>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</si>
  <si>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</si>
  <si>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</si>
  <si>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</si>
  <si>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</si>
  <si>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</si>
  <si>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</si>
  <si>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</si>
  <si>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</si>
  <si>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</si>
  <si>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</si>
  <si>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</si>
  <si>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</si>
  <si>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</si>
  <si>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</si>
  <si>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</si>
  <si>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</si>
  <si>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</si>
  <si>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</si>
  <si>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</si>
  <si>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</si>
  <si>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</si>
  <si>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</si>
  <si>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</si>
  <si>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</si>
  <si>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</si>
  <si>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</si>
  <si>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</si>
  <si>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</si>
  <si>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</si>
  <si>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</si>
  <si>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</si>
  <si>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</si>
  <si>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</si>
  <si>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</si>
  <si>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</si>
  <si>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</si>
  <si>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</si>
  <si>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</si>
  <si>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</si>
  <si>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</si>
  <si>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</si>
  <si>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</si>
  <si>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</si>
  <si>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</si>
  <si>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</si>
  <si>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</si>
  <si>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</si>
  <si>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</si>
  <si>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</si>
  <si>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</si>
  <si>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</si>
  <si>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</si>
  <si>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</si>
  <si>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</si>
  <si>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</si>
  <si>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</si>
  <si>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</si>
  <si>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</si>
  <si>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</si>
  <si>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</si>
  <si>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</si>
  <si>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</si>
  <si>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</si>
  <si>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</si>
  <si>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</si>
  <si>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</si>
  <si>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</si>
  <si>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</si>
  <si>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</si>
  <si>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</si>
  <si>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</si>
  <si>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</si>
  <si>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</si>
  <si>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</si>
  <si>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</si>
  <si>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</si>
  <si>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</si>
  <si>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</si>
  <si>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</si>
  <si>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</si>
  <si>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</si>
  <si>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</si>
  <si>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</si>
  <si>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</si>
  <si>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</si>
  <si>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</si>
  <si>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</si>
  <si>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</si>
  <si>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</si>
  <si>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</si>
  <si>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</si>
  <si>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</si>
  <si>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</si>
  <si>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</si>
  <si>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</si>
  <si>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</si>
  <si>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</si>
  <si>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</si>
  <si>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</si>
  <si>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</si>
  <si>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</si>
  <si>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</si>
  <si>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</si>
  <si>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</si>
  <si>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</si>
  <si>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</si>
  <si>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</si>
  <si>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</si>
  <si>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</si>
  <si>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</si>
  <si>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</si>
  <si>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</si>
  <si>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</si>
  <si>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</si>
  <si>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</si>
  <si>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</si>
  <si>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</si>
  <si>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</si>
  <si>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</si>
  <si>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</si>
  <si>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</si>
  <si>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</si>
  <si>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</si>
  <si>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</si>
  <si>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</si>
  <si>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</si>
  <si>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</si>
  <si>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</si>
  <si>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</si>
  <si>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</si>
  <si>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</si>
  <si>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</si>
  <si>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</si>
  <si>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</si>
  <si>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</si>
  <si>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</si>
  <si>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</si>
  <si>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</si>
  <si>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</si>
  <si>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</si>
  <si>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</si>
  <si>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</si>
  <si>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</si>
  <si>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</si>
  <si>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</si>
  <si>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</si>
  <si>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</si>
  <si>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</si>
  <si>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</si>
  <si>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</si>
  <si>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</si>
  <si>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</si>
  <si>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</si>
  <si>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</si>
  <si>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</si>
  <si>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</si>
  <si>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</si>
  <si>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</si>
  <si>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</si>
  <si>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</si>
  <si>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</si>
  <si>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</si>
  <si>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</si>
  <si>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</si>
  <si>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</si>
  <si>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</si>
  <si>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</si>
  <si>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</si>
  <si>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</si>
  <si>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</si>
  <si>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</si>
  <si>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</si>
  <si>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</si>
  <si>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</si>
  <si>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</si>
  <si>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</si>
  <si>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</si>
  <si>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</si>
  <si>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</si>
  <si>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</si>
  <si>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</si>
  <si>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</si>
  <si>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</si>
  <si>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</si>
  <si>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</si>
  <si>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</si>
  <si>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</si>
  <si>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</si>
  <si>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</si>
  <si>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</si>
  <si>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</si>
  <si>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</si>
  <si>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</si>
  <si>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</si>
  <si>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</si>
  <si>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</si>
  <si>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</si>
  <si>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</si>
  <si>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</si>
  <si>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</si>
  <si>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</si>
  <si>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</si>
  <si>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</si>
  <si>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</si>
  <si>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</si>
  <si>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</si>
  <si>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</si>
  <si>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</si>
  <si>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</si>
  <si>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</si>
  <si>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</si>
  <si>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</si>
  <si>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</si>
  <si>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</si>
  <si>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</si>
  <si>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</si>
  <si>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</si>
  <si>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</si>
  <si>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</si>
  <si>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</si>
  <si>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</si>
  <si>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</si>
  <si>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</si>
  <si>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</si>
  <si>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</si>
  <si>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</si>
  <si>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</si>
  <si>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</si>
  <si>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</si>
  <si>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</si>
  <si>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</si>
  <si>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</si>
  <si>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</si>
  <si>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</si>
  <si>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</si>
  <si>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</si>
  <si>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</si>
  <si>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</si>
  <si>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</si>
  <si>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</si>
  <si>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</si>
  <si>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</si>
  <si>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</si>
  <si>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</si>
  <si>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</si>
  <si>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</si>
  <si>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</si>
  <si>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</si>
  <si>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</si>
  <si>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</si>
  <si>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</si>
  <si>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</si>
  <si>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</si>
  <si>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</si>
  <si>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</si>
  <si>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</si>
  <si>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</si>
  <si>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</si>
  <si>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</si>
  <si>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</si>
  <si>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</si>
  <si>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</si>
  <si>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</si>
  <si>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</si>
  <si>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</si>
  <si>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</si>
  <si>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</si>
  <si>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</si>
  <si>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</si>
  <si>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</si>
  <si>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</si>
  <si>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</si>
  <si>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</si>
  <si>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</si>
  <si>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</si>
  <si>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</si>
  <si>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</si>
  <si>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</si>
  <si>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</si>
  <si>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</si>
  <si>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</si>
  <si>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</si>
  <si>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</si>
  <si>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</si>
  <si>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</si>
  <si>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</si>
  <si>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</si>
  <si>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</si>
  <si>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</si>
  <si>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</si>
  <si>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</si>
  <si>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</si>
  <si>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</si>
  <si>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</si>
  <si>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</si>
  <si>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</si>
  <si>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</si>
  <si>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</si>
  <si>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</si>
  <si>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</si>
  <si>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</si>
  <si>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</si>
  <si>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</si>
  <si>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</si>
  <si>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</si>
  <si>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</si>
  <si>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</si>
  <si>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</si>
  <si>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</si>
  <si>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</si>
  <si>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</si>
  <si>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</si>
  <si>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</si>
  <si>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</si>
  <si>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</si>
  <si>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</si>
  <si>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</si>
  <si>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</si>
  <si>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</si>
  <si>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</si>
  <si>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</si>
  <si>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</si>
  <si>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</si>
  <si>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</si>
  <si>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</si>
  <si>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</si>
  <si>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</si>
  <si>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</si>
  <si>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</si>
  <si>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</si>
  <si>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</si>
  <si>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</si>
  <si>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</si>
  <si>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</si>
  <si>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</si>
  <si>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</si>
  <si>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</si>
  <si>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</si>
  <si>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</si>
  <si>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</si>
  <si>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</si>
  <si>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</si>
  <si>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</si>
  <si>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</si>
  <si>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</si>
  <si>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</si>
  <si>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</si>
  <si>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</si>
  <si>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</si>
  <si>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</si>
  <si>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</si>
  <si>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</si>
  <si>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</si>
  <si>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</si>
  <si>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</si>
  <si>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</si>
  <si>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</si>
  <si>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</si>
  <si>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</si>
  <si>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</si>
  <si>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</si>
  <si>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</si>
  <si>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</si>
  <si>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</si>
  <si>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</si>
  <si>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</si>
  <si>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</si>
  <si>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</si>
  <si>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</si>
  <si>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</si>
  <si>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</si>
  <si>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</si>
  <si>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</si>
  <si>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</si>
  <si>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</si>
  <si>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</si>
  <si>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</si>
  <si>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</si>
  <si>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</si>
  <si>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</si>
  <si>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</si>
  <si>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</si>
  <si>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</si>
  <si>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</si>
  <si>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</si>
  <si>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</si>
  <si>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</si>
  <si>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</si>
  <si>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</si>
  <si>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</si>
  <si>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</si>
  <si>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</si>
  <si>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</si>
  <si>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</si>
  <si>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</si>
  <si>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</si>
  <si>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</si>
  <si>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</si>
  <si>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</si>
  <si>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</si>
  <si>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</si>
  <si>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</si>
  <si>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</si>
  <si>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</si>
  <si>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</si>
  <si>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</si>
  <si>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</si>
  <si>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</si>
  <si>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</si>
  <si>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</si>
  <si>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</si>
  <si>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</si>
  <si>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</si>
  <si>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</si>
  <si>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</si>
  <si>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</si>
  <si>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</si>
  <si>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</si>
  <si>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</si>
  <si>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</si>
  <si>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</si>
  <si>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</si>
  <si>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</si>
  <si>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</si>
  <si>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</si>
  <si>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</si>
  <si>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</si>
  <si>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</si>
  <si>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</si>
  <si>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</si>
  <si>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</si>
  <si>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</si>
  <si>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</si>
  <si>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</si>
  <si>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</si>
  <si>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</si>
  <si>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</si>
  <si>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</si>
  <si>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</si>
  <si>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</si>
  <si>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</si>
  <si>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</si>
  <si>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</si>
  <si>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</si>
  <si>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</si>
  <si>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</si>
  <si>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</si>
  <si>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</si>
  <si>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</si>
  <si>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</si>
  <si>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</si>
  <si>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</si>
  <si>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</si>
  <si>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</si>
  <si>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</si>
  <si>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</si>
  <si>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</si>
  <si>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</si>
  <si>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</si>
  <si>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</si>
  <si>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</si>
  <si>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</si>
  <si>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</si>
  <si>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</si>
  <si>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</si>
  <si>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</si>
  <si>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</si>
  <si>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</si>
  <si>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</si>
  <si>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</si>
  <si>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</si>
  <si>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</si>
  <si>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</si>
  <si>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</si>
  <si>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</si>
  <si>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</si>
  <si>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</si>
  <si>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</si>
  <si>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</si>
  <si>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</si>
  <si>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</si>
  <si>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</si>
  <si>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</si>
  <si>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</si>
  <si>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</si>
  <si>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</si>
  <si>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</si>
  <si>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</si>
  <si>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</si>
  <si>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</si>
  <si>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</si>
  <si>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</si>
  <si>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</si>
  <si>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</si>
  <si>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</si>
  <si>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</si>
  <si>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</si>
  <si>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</si>
  <si>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</si>
  <si>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</si>
  <si>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</si>
  <si>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</si>
  <si>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</si>
  <si>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</si>
  <si>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</si>
  <si>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</si>
  <si>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</si>
  <si>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</si>
  <si>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</si>
  <si>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</si>
  <si>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</si>
  <si>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</si>
  <si>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</si>
  <si>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</si>
  <si>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</si>
  <si>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</si>
  <si>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</si>
  <si>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</si>
  <si>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</si>
  <si>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</si>
  <si>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</si>
  <si>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</si>
  <si>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</si>
  <si>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</si>
  <si>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</si>
  <si>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</si>
  <si>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</si>
  <si>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</si>
  <si>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</si>
  <si>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</si>
  <si>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</si>
  <si>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</si>
  <si>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</si>
  <si>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</si>
  <si>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</si>
  <si>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</si>
  <si>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</si>
  <si>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</si>
  <si>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</si>
  <si>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</si>
  <si>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</si>
  <si>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</si>
  <si>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</si>
  <si>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</si>
  <si>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</si>
  <si>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</si>
  <si>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</si>
  <si>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</si>
  <si>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</si>
  <si>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</si>
  <si>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</si>
  <si>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</si>
  <si>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</si>
  <si>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</si>
  <si>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</si>
  <si>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</si>
  <si>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</si>
  <si>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</si>
  <si>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</si>
  <si>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</si>
  <si>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</si>
  <si>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</si>
  <si>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</si>
  <si>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</si>
  <si>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</si>
  <si>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</si>
  <si>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</si>
  <si>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</si>
  <si>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</si>
  <si>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</si>
  <si>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</si>
  <si>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</si>
  <si>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</si>
  <si>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</si>
  <si>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</si>
  <si>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</si>
  <si>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</si>
  <si>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</si>
  <si>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</si>
  <si>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</si>
  <si>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</si>
  <si>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</si>
  <si>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</si>
  <si>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</si>
  <si>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</si>
  <si>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</si>
  <si>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</si>
  <si>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</si>
  <si>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</si>
  <si>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</si>
  <si>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</si>
  <si>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</si>
  <si>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</si>
  <si>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</si>
  <si>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</si>
  <si>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</si>
  <si>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</si>
  <si>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</si>
  <si>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</si>
  <si>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</si>
  <si>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</si>
  <si>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</si>
  <si>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</si>
  <si>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</si>
  <si>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</si>
  <si>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</si>
  <si>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</si>
  <si>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</si>
  <si>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</si>
  <si>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</si>
  <si>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</si>
  <si>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</si>
  <si>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</si>
  <si>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</si>
  <si>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</si>
  <si>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</si>
  <si>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</si>
  <si>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</si>
  <si>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</si>
  <si>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</si>
  <si>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</si>
  <si>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</si>
  <si>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</si>
  <si>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</si>
  <si>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</si>
  <si>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</si>
  <si>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</si>
  <si>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</si>
  <si>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</si>
  <si>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</si>
  <si>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</si>
  <si>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</si>
  <si>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</si>
  <si>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</si>
  <si>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</si>
  <si>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</si>
  <si>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</si>
  <si>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</si>
  <si>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</si>
  <si>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</si>
  <si>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</si>
  <si>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</si>
  <si>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</si>
  <si>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</si>
  <si>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</si>
  <si>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</si>
  <si>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</si>
  <si>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</si>
  <si>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</si>
  <si>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</si>
  <si>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</si>
  <si>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</si>
  <si>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</si>
  <si>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</si>
  <si>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</si>
  <si>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</si>
  <si>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</si>
  <si>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</si>
  <si>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</si>
  <si>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</si>
  <si>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</si>
  <si>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</si>
  <si>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</si>
  <si>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</si>
  <si>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</si>
  <si>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</si>
  <si>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</si>
  <si>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</si>
  <si>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</si>
  <si>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</si>
  <si>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</si>
  <si>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</si>
  <si>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</si>
  <si>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</si>
  <si>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</si>
  <si>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</si>
  <si>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</si>
  <si>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</si>
  <si>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</si>
  <si>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</si>
  <si>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</si>
  <si>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</si>
  <si>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</si>
  <si>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</si>
  <si>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</si>
  <si>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</si>
  <si>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</si>
  <si>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</si>
  <si>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</si>
  <si>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</si>
  <si>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</si>
  <si>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</si>
  <si>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</si>
  <si>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</si>
  <si>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</si>
  <si>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</si>
  <si>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</si>
  <si>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</si>
  <si>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</si>
  <si>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</si>
  <si>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</si>
  <si>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</si>
  <si>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</si>
  <si>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</si>
  <si>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</si>
  <si>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</si>
  <si>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</si>
  <si>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</si>
  <si>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</si>
  <si>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</si>
  <si>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</si>
  <si>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</si>
  <si>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</si>
  <si>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</si>
  <si>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</si>
  <si>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</si>
  <si>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</si>
  <si>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</si>
  <si>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</si>
  <si>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</si>
  <si>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</si>
  <si>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</si>
  <si>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</si>
  <si>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</si>
  <si>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</si>
  <si>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</si>
  <si>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</si>
  <si>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</si>
  <si>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</si>
  <si>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</si>
  <si>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</si>
  <si>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</si>
  <si>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</si>
  <si>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</si>
  <si>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</si>
  <si>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</si>
  <si>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</si>
  <si>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</si>
  <si>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</si>
  <si>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</si>
  <si>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</si>
  <si>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</si>
  <si>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</si>
  <si>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</si>
  <si>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</si>
  <si>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</si>
  <si>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</si>
  <si>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</si>
  <si>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</si>
  <si>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</si>
  <si>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</si>
  <si>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</si>
  <si>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</si>
  <si>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</si>
  <si>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</si>
  <si>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</si>
  <si>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</si>
  <si>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</si>
  <si>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</si>
  <si>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</si>
  <si>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</si>
  <si>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</si>
  <si>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</si>
  <si>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</si>
  <si>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</si>
  <si>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</si>
  <si>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</si>
  <si>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</si>
  <si>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</si>
  <si>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</si>
  <si>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</si>
  <si>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</si>
  <si>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</si>
  <si>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</si>
  <si>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</si>
  <si>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</si>
  <si>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</si>
  <si>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</si>
  <si>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</si>
  <si>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</si>
  <si>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</si>
  <si>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</si>
  <si>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</si>
  <si>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</si>
  <si>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</si>
  <si>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</si>
  <si>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</si>
  <si>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</si>
  <si>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</si>
  <si>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</si>
  <si>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</si>
  <si>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</si>
  <si>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</si>
  <si>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</si>
  <si>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</si>
  <si>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</si>
  <si>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</si>
  <si>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</si>
  <si>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</si>
  <si>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</si>
  <si>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</si>
  <si>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</si>
  <si>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</si>
  <si>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</si>
  <si>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</si>
  <si>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</si>
  <si>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</si>
  <si>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</si>
  <si>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</si>
  <si>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</si>
  <si>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</si>
  <si>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</si>
  <si>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</si>
  <si>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</si>
  <si>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</si>
  <si>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</si>
  <si>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</si>
  <si>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</si>
  <si>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</si>
  <si>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</si>
  <si>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</si>
  <si>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</si>
  <si>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</si>
  <si>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</si>
  <si>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</si>
  <si>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</si>
  <si>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</si>
  <si>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</si>
  <si>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</si>
  <si>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</si>
  <si>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</si>
  <si>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</si>
  <si>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</si>
  <si>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</si>
  <si>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</si>
  <si>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</si>
  <si>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</si>
  <si>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</si>
  <si>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</si>
  <si>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</si>
  <si>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</si>
  <si>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</si>
  <si>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</si>
  <si>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</si>
  <si>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</si>
  <si>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</si>
  <si>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</si>
  <si>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</si>
  <si>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</si>
  <si>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</si>
  <si>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</si>
  <si>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</si>
  <si>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</si>
  <si>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</si>
  <si>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</si>
  <si>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</si>
  <si>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</si>
  <si>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</si>
  <si>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</si>
  <si>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</si>
  <si>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</si>
  <si>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</si>
  <si>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</si>
  <si>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</si>
  <si>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</si>
  <si>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</si>
  <si>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</si>
  <si>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</si>
  <si>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</si>
  <si>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</si>
  <si>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</si>
  <si>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</si>
  <si>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</si>
  <si>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</si>
  <si>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</si>
  <si>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</si>
  <si>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</si>
  <si>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</si>
  <si>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</si>
  <si>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</si>
  <si>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</si>
  <si>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</si>
  <si>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</si>
  <si>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</si>
  <si>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</si>
  <si>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</si>
  <si>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</si>
  <si>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</si>
  <si>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</si>
  <si>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</si>
  <si>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</si>
  <si>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</si>
  <si>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</si>
  <si>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</si>
  <si>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</si>
  <si>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</si>
  <si>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</si>
  <si>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</si>
  <si>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</si>
  <si>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</si>
  <si>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</si>
  <si>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</si>
  <si>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</si>
  <si>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</si>
  <si>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</si>
  <si>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</si>
  <si>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</si>
  <si>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</si>
  <si>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</si>
  <si>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</si>
  <si>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</si>
  <si>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</si>
  <si>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</si>
  <si>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</si>
  <si>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</si>
  <si>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</si>
  <si>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</si>
  <si>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</si>
  <si>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</si>
  <si>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</si>
  <si>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</si>
  <si>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</si>
  <si>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</si>
  <si>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</si>
  <si>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</si>
  <si>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</si>
  <si>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</si>
  <si>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</si>
  <si>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</si>
  <si>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</si>
  <si>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</si>
  <si>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</si>
  <si>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</si>
  <si>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</si>
  <si>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</si>
  <si>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</si>
  <si>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</si>
  <si>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</si>
  <si>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</si>
  <si>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</si>
  <si>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</si>
  <si>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</si>
  <si>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</si>
  <si>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</si>
  <si>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</si>
  <si>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</si>
  <si>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</si>
  <si>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</si>
  <si>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</si>
  <si>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</si>
  <si>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</si>
  <si>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</si>
  <si>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</si>
  <si>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</si>
  <si>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</si>
  <si>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</si>
  <si>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</si>
  <si>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</si>
  <si>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</si>
  <si>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</si>
  <si>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</si>
  <si>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</si>
  <si>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</si>
  <si>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</si>
  <si>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</si>
  <si>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</si>
  <si>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</si>
  <si>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</si>
  <si>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</si>
  <si>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</si>
  <si>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</si>
  <si>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</si>
  <si>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</si>
  <si>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</si>
  <si>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</si>
  <si>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</si>
  <si>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</si>
  <si>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</si>
  <si>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</si>
  <si>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</si>
  <si>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</si>
  <si>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</si>
  <si>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</si>
  <si>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</si>
  <si>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</si>
  <si>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</si>
  <si>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</si>
  <si>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</si>
  <si>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</si>
  <si>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</si>
  <si>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</si>
  <si>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</si>
  <si>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</si>
  <si>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</si>
  <si>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</si>
  <si>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</si>
  <si>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</si>
  <si>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</si>
  <si>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</si>
  <si>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</si>
  <si>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</si>
  <si>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</si>
  <si>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</si>
  <si>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</si>
  <si>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</si>
  <si>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</si>
  <si>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</si>
  <si>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</si>
  <si>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</si>
  <si>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</si>
  <si>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</si>
  <si>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</si>
  <si>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</si>
  <si>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</si>
  <si>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</si>
  <si>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</si>
  <si>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</si>
  <si>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</si>
  <si>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</si>
  <si>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</si>
  <si>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</si>
  <si>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</si>
  <si>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</si>
  <si>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</si>
  <si>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</si>
  <si>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</si>
  <si>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</si>
  <si>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</si>
  <si>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</si>
  <si>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</si>
  <si>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</si>
  <si>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</si>
  <si>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</si>
  <si>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</si>
  <si>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</si>
  <si>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</si>
  <si>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</si>
  <si>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</si>
  <si>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</si>
  <si>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</si>
  <si>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</si>
  <si>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</si>
  <si>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</si>
  <si>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</si>
  <si>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</si>
  <si>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</si>
  <si>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</si>
  <si>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</si>
  <si>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</si>
  <si>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</si>
  <si>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</si>
  <si>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</si>
  <si>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</si>
  <si>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</si>
  <si>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</si>
  <si>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</si>
  <si>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</si>
  <si>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</si>
  <si>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</si>
  <si>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</si>
  <si>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</si>
  <si>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</si>
  <si>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</si>
  <si>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</si>
  <si>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</si>
  <si>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</si>
  <si>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</si>
  <si>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</si>
  <si>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</si>
  <si>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</si>
  <si>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</si>
  <si>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</si>
  <si>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</si>
  <si>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</si>
  <si>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</si>
  <si>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</si>
  <si>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</si>
  <si>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</si>
  <si>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</si>
  <si>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</si>
  <si>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</si>
  <si>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</si>
  <si>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</si>
  <si>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</si>
  <si>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</si>
  <si>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</si>
  <si>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</si>
  <si>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</si>
  <si>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</si>
  <si>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</si>
  <si>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</si>
  <si>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</si>
  <si>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</si>
  <si>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</si>
  <si>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</si>
  <si>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</si>
  <si>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</si>
  <si>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</si>
  <si>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</si>
  <si>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</si>
  <si>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</si>
  <si>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</si>
  <si>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</si>
  <si>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</si>
  <si>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</si>
  <si>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</si>
  <si>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</si>
  <si>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</si>
  <si>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</si>
  <si>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</si>
  <si>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</si>
  <si>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</si>
  <si>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</si>
  <si>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</si>
  <si>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</si>
  <si>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</si>
  <si>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</si>
  <si>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</si>
  <si>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</si>
  <si>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</si>
  <si>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</si>
  <si>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</si>
  <si>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</si>
  <si>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</si>
  <si>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</si>
  <si>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</si>
  <si>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</si>
  <si>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</si>
  <si>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</si>
  <si>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</si>
  <si>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</si>
  <si>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</si>
  <si>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</si>
  <si>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</si>
  <si>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</si>
  <si>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</si>
  <si>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</si>
  <si>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</si>
  <si>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</si>
  <si>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</si>
  <si>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</si>
  <si>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</si>
  <si>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</si>
  <si>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</si>
  <si>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</si>
  <si>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</si>
  <si>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</si>
  <si>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</si>
  <si>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</si>
  <si>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</si>
  <si>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</si>
  <si>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</si>
  <si>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</si>
  <si>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</si>
  <si>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</si>
  <si>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</si>
  <si>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</si>
  <si>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</si>
  <si>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</si>
  <si>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</si>
  <si>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</si>
  <si>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</si>
  <si>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</si>
  <si>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</si>
  <si>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</si>
  <si>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</si>
  <si>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</si>
  <si>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</si>
  <si>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</si>
  <si>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</si>
  <si>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</si>
  <si>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</si>
  <si>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</si>
  <si>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</si>
  <si>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</si>
  <si>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</si>
  <si>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</si>
  <si>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</si>
  <si>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</si>
  <si>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</si>
  <si>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</si>
  <si>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</si>
  <si>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</si>
  <si>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</si>
  <si>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</si>
  <si>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</si>
  <si>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</si>
  <si>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</si>
  <si>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</si>
  <si>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</si>
  <si>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</si>
  <si>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</si>
  <si>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</si>
  <si>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</si>
  <si>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</si>
  <si>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</si>
  <si>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</si>
  <si>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</si>
  <si>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</si>
  <si>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</si>
  <si>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</si>
  <si>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</si>
  <si>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</si>
  <si>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</si>
  <si>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</si>
  <si>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</si>
  <si>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</si>
  <si>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</si>
  <si>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</si>
  <si>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</si>
  <si>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</si>
  <si>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</si>
  <si>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</si>
  <si>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</si>
  <si>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</si>
  <si>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</si>
  <si>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</si>
  <si>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</si>
  <si>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</si>
  <si>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</si>
  <si>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</si>
  <si>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</si>
  <si>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</si>
  <si>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</si>
  <si>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</si>
  <si>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</si>
  <si>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</si>
  <si>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</si>
  <si>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</si>
  <si>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</si>
  <si>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</si>
  <si>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</si>
  <si>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</si>
  <si>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</si>
  <si>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</si>
  <si>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</si>
  <si>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</si>
  <si>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</si>
  <si>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</si>
  <si>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</si>
  <si>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</si>
  <si>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</si>
  <si>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</si>
  <si>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</si>
  <si>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</si>
  <si>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</si>
  <si>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</si>
  <si>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</si>
  <si>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</si>
  <si>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</si>
  <si>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</si>
  <si>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</si>
  <si>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</si>
  <si>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</si>
  <si>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</si>
  <si>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</si>
  <si>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</si>
  <si>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</si>
  <si>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</si>
  <si>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</si>
  <si>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</si>
  <si>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</si>
  <si>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</si>
  <si>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</si>
  <si>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</si>
  <si>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</si>
  <si>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</si>
  <si>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</si>
  <si>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</si>
  <si>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</si>
  <si>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</si>
  <si>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</si>
  <si>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</si>
  <si>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</si>
  <si>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</si>
  <si>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</si>
  <si>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</si>
  <si>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</si>
  <si>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</si>
  <si>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</si>
  <si>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</si>
  <si>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</si>
  <si>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</si>
  <si>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</si>
  <si>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</si>
  <si>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</si>
  <si>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</si>
  <si>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</si>
  <si>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</si>
  <si>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</si>
  <si>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</si>
  <si>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</si>
  <si>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</si>
  <si>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</si>
  <si>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</si>
  <si>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</si>
  <si>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</si>
  <si>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</si>
  <si>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</si>
  <si>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</si>
  <si>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</si>
  <si>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</si>
  <si>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</si>
  <si>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</si>
  <si>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</si>
  <si>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</si>
  <si>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</si>
  <si>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</si>
  <si>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</si>
  <si>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</si>
  <si>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</si>
  <si>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</si>
  <si>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</si>
  <si>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</si>
  <si>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</si>
  <si>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</si>
  <si>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</si>
  <si>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</si>
  <si>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</si>
  <si>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</si>
  <si>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</si>
  <si>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</si>
  <si>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</si>
  <si>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</si>
  <si>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</si>
  <si>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</si>
  <si>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</si>
  <si>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</si>
  <si>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</si>
  <si>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</si>
  <si>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</si>
  <si>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</si>
  <si>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</si>
  <si>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</si>
  <si>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</si>
  <si>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</si>
  <si>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</si>
  <si>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</si>
  <si>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</si>
  <si>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</si>
  <si>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</si>
  <si>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</si>
  <si>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</si>
  <si>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</si>
  <si>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</si>
  <si>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</si>
  <si>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</si>
  <si>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</si>
  <si>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</si>
  <si>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</si>
  <si>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</si>
  <si>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</si>
  <si>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</si>
  <si>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</si>
  <si>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</si>
  <si>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</si>
  <si>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</si>
  <si>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</si>
  <si>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</si>
  <si>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</si>
  <si>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</si>
  <si>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</si>
  <si>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</si>
  <si>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</si>
  <si>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</si>
  <si>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</si>
  <si>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</si>
  <si>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</si>
  <si>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</si>
  <si>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</si>
  <si>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</si>
  <si>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</si>
  <si>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</si>
  <si>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</si>
  <si>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</si>
  <si>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</si>
  <si>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</si>
  <si>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</si>
  <si>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</si>
  <si>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</si>
  <si>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</si>
  <si>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</si>
  <si>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</si>
  <si>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</si>
  <si>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</si>
  <si>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</si>
  <si>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</si>
  <si>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</si>
  <si>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</si>
  <si>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</si>
  <si>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</si>
  <si>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</si>
  <si>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</si>
  <si>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</si>
  <si>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</si>
  <si>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</si>
  <si>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</si>
  <si>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</si>
  <si>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</si>
  <si>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</si>
  <si>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</si>
  <si>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</si>
  <si>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</si>
  <si>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</si>
  <si>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</si>
  <si>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</si>
  <si>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</si>
  <si>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</si>
  <si>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</si>
  <si>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</si>
  <si>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</si>
  <si>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</si>
  <si>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</si>
  <si>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</si>
  <si>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</si>
  <si>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</si>
  <si>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</si>
  <si>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</si>
  <si>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</si>
  <si>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</si>
  <si>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</si>
  <si>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</si>
  <si>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</si>
  <si>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</si>
  <si>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</si>
  <si>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</si>
  <si>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</si>
  <si>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</si>
  <si>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</si>
  <si>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</si>
  <si>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</si>
  <si>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</si>
  <si>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</si>
  <si>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</si>
  <si>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</si>
  <si>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</si>
  <si>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</si>
  <si>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</si>
  <si>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</si>
  <si>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</si>
  <si>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</si>
  <si>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</si>
  <si>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</si>
  <si>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</si>
  <si>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</si>
  <si>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</si>
  <si>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</si>
  <si>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</si>
  <si>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</si>
  <si>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</si>
  <si>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</si>
  <si>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</si>
  <si>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</si>
  <si>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</si>
  <si>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</si>
  <si>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</si>
  <si>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</si>
  <si>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</si>
  <si>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</si>
  <si>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</si>
  <si>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</si>
  <si>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</si>
  <si>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</si>
  <si>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</si>
  <si>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</si>
  <si>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</si>
  <si>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</si>
  <si>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</si>
  <si>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</si>
  <si>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</si>
  <si>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</si>
  <si>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</si>
  <si>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</si>
  <si>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</si>
  <si>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</si>
  <si>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</si>
  <si>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</si>
  <si>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</si>
  <si>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</si>
  <si>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</si>
  <si>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</si>
  <si>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</si>
  <si>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</si>
  <si>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</si>
  <si>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</si>
  <si>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</si>
  <si>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</si>
  <si>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</si>
  <si>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</si>
  <si>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</si>
  <si>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</si>
  <si>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</si>
  <si>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</si>
  <si>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</si>
  <si>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</si>
  <si>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</si>
  <si>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</si>
  <si>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</si>
  <si>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</si>
  <si>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</si>
  <si>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</si>
  <si>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</si>
  <si>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</si>
  <si>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</si>
  <si>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</si>
  <si>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</si>
  <si>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</si>
  <si>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</si>
  <si>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</si>
  <si>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</si>
  <si>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</si>
  <si>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</si>
  <si>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</si>
  <si>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</si>
  <si>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</si>
  <si>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</si>
  <si>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</si>
  <si>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</si>
  <si>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</si>
  <si>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</si>
  <si>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</si>
  <si>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</si>
  <si>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</si>
  <si>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</si>
  <si>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</si>
  <si>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</si>
  <si>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</si>
  <si>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</si>
  <si>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</si>
  <si>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</si>
  <si>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</si>
  <si>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</si>
  <si>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</si>
  <si>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</si>
  <si>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</si>
  <si>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</si>
  <si>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</si>
  <si>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</si>
  <si>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</si>
  <si>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</si>
  <si>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</si>
  <si>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</si>
  <si>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</si>
  <si>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</si>
  <si>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</si>
  <si>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</si>
  <si>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</si>
  <si>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</si>
  <si>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</si>
  <si>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</si>
  <si>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</si>
  <si>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</si>
  <si>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</si>
  <si>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</si>
  <si>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</si>
  <si>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</si>
  <si>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</si>
  <si>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</si>
  <si>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</si>
  <si>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</si>
  <si>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</si>
  <si>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</si>
  <si>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</si>
  <si>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</si>
  <si>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</si>
  <si>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</si>
  <si>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</si>
  <si>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</si>
  <si>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</si>
  <si>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</si>
  <si>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</si>
  <si>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</si>
  <si>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</si>
  <si>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</si>
  <si>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</si>
  <si>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</si>
  <si>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</si>
  <si>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</si>
  <si>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</si>
  <si>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</si>
  <si>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</si>
  <si>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</si>
  <si>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</si>
  <si>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</si>
  <si>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</si>
  <si>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</si>
  <si>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</si>
  <si>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</si>
  <si>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</si>
  <si>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</si>
  <si>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</si>
  <si>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</si>
  <si>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</si>
  <si>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</si>
  <si>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</si>
  <si>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</si>
  <si>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</si>
  <si>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</si>
  <si>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</si>
  <si>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</si>
  <si>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</si>
  <si>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</si>
  <si>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</si>
  <si>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</si>
  <si>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</si>
  <si>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</si>
  <si>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</si>
  <si>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</si>
  <si>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</si>
  <si>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</si>
  <si>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</si>
  <si>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</si>
  <si>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</si>
  <si>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</si>
  <si>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</si>
  <si>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</si>
  <si>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</si>
  <si>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</si>
  <si>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</si>
  <si>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</si>
  <si>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</si>
  <si>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</si>
  <si>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</si>
  <si>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</si>
  <si>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</si>
  <si>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</si>
  <si>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</si>
  <si>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</si>
  <si>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</si>
  <si>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</si>
  <si>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</si>
  <si>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</si>
  <si>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</si>
  <si>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</si>
  <si>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</si>
  <si>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</si>
  <si>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</si>
  <si>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</si>
  <si>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</si>
  <si>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</si>
  <si>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</si>
  <si>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</si>
  <si>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</si>
  <si>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</si>
  <si>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</si>
  <si>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</si>
  <si>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</si>
  <si>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</si>
  <si>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</si>
  <si>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</si>
  <si>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</si>
  <si>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</si>
  <si>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</si>
  <si>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</si>
  <si>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</si>
  <si>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</si>
  <si>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</si>
  <si>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</si>
  <si>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</si>
  <si>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</si>
  <si>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</si>
  <si>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</si>
  <si>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</si>
  <si>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</si>
  <si>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</si>
  <si>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</si>
  <si>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</si>
  <si>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</si>
  <si>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</si>
  <si>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</si>
  <si>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</si>
  <si>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</si>
  <si>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</si>
  <si>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</si>
  <si>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</si>
  <si>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</si>
  <si>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</si>
  <si>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</si>
  <si>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</si>
  <si>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</si>
  <si>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</si>
  <si>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</si>
  <si>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</si>
  <si>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</si>
  <si>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</si>
  <si>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</si>
  <si>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</si>
  <si>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</si>
  <si>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</si>
  <si>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</si>
  <si>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</si>
  <si>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</si>
  <si>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</si>
  <si>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</si>
  <si>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</si>
  <si>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</si>
  <si>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</si>
  <si>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</si>
  <si>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</si>
  <si>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</si>
  <si>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</si>
  <si>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</si>
  <si>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</si>
  <si>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</si>
  <si>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</si>
  <si>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</si>
  <si>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</si>
  <si>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</si>
  <si>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</si>
  <si>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</si>
  <si>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</si>
  <si>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</si>
  <si>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</si>
  <si>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</si>
  <si>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</si>
  <si>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</si>
  <si>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</si>
  <si>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</si>
  <si>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</si>
  <si>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</si>
  <si>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</si>
  <si>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</si>
  <si>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</si>
  <si>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</si>
  <si>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</si>
  <si>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</si>
  <si>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</si>
  <si>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</si>
  <si>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</si>
  <si>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</si>
  <si>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</si>
  <si>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</si>
  <si>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</si>
  <si>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</si>
  <si>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</si>
  <si>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</si>
  <si>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</si>
  <si>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</si>
  <si>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</si>
  <si>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</si>
  <si>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</si>
  <si>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</si>
  <si>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</si>
  <si>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</si>
  <si>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</si>
  <si>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</si>
  <si>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</si>
  <si>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</si>
  <si>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</si>
  <si>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</si>
  <si>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</si>
  <si>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</si>
  <si>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</si>
  <si>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</si>
  <si>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</si>
  <si>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</si>
  <si>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</si>
  <si>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</si>
  <si>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</si>
  <si>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</si>
  <si>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</si>
  <si>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</si>
  <si>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</si>
  <si>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</si>
  <si>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</si>
  <si>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</si>
  <si>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</si>
  <si>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</si>
  <si>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</si>
  <si>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</si>
  <si>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</si>
  <si>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</si>
  <si>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</si>
  <si>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</si>
  <si>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</si>
  <si>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</si>
  <si>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</si>
  <si>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</si>
  <si>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</si>
  <si>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</si>
  <si>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</si>
  <si>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</si>
  <si>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</si>
  <si>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</si>
  <si>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</si>
  <si>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</si>
  <si>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</si>
  <si>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</si>
  <si>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</si>
  <si>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</si>
  <si>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</si>
  <si>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</si>
  <si>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</si>
  <si>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</si>
  <si>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</si>
  <si>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</si>
  <si>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</si>
  <si>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</si>
  <si>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</si>
  <si>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</si>
  <si>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</si>
  <si>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</si>
  <si>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</si>
  <si>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</si>
  <si>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</si>
  <si>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</si>
  <si>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</si>
  <si>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</si>
  <si>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</si>
  <si>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</si>
  <si>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</si>
  <si>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</si>
  <si>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</si>
  <si>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</si>
  <si>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</si>
  <si>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</si>
  <si>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</si>
  <si>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</si>
  <si>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</si>
  <si>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</si>
  <si>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</si>
  <si>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</si>
  <si>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</si>
  <si>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</si>
  <si>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</si>
  <si>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</si>
  <si>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</si>
  <si>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</si>
  <si>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</si>
  <si>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</si>
  <si>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</si>
  <si>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</si>
  <si>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</si>
  <si>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</si>
  <si>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</si>
  <si>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</si>
  <si>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</si>
  <si>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</si>
  <si>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</si>
  <si>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</si>
  <si>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</si>
  <si>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</si>
  <si>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</si>
  <si>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</si>
  <si>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</si>
  <si>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</si>
  <si>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</si>
  <si>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</si>
  <si>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</si>
  <si>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</si>
  <si>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</si>
  <si>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</si>
  <si>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</si>
  <si>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</si>
  <si>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</si>
  <si>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</si>
  <si>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</si>
  <si>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</si>
  <si>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</si>
  <si>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</si>
  <si>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</si>
  <si>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</si>
  <si>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</si>
  <si>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</si>
  <si>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</si>
  <si>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</si>
  <si>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</si>
  <si>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</si>
  <si>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</si>
  <si>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</si>
  <si>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</si>
  <si>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</si>
  <si>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</si>
  <si>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</si>
  <si>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</si>
  <si>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</si>
  <si>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</si>
  <si>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</si>
  <si>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</si>
  <si>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</si>
  <si>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</si>
  <si>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</si>
  <si>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</si>
  <si>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</si>
  <si>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</si>
  <si>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</si>
  <si>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</si>
  <si>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</si>
  <si>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</si>
  <si>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</si>
  <si>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</si>
  <si>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</si>
  <si>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</si>
  <si>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</si>
  <si>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</si>
  <si>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</si>
  <si>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</si>
  <si>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</si>
  <si>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</si>
  <si>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</si>
  <si>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</si>
  <si>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</si>
  <si>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</si>
  <si>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</si>
  <si>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</si>
  <si>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</si>
  <si>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</si>
  <si>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</si>
  <si>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</si>
  <si>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</si>
  <si>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</si>
  <si>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</si>
  <si>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</si>
  <si>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</si>
  <si>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</si>
  <si>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</si>
  <si>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</si>
  <si>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</si>
  <si>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</si>
  <si>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</si>
  <si>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</si>
  <si>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</si>
  <si>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</si>
  <si>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</si>
  <si>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</si>
  <si>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</si>
  <si>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</si>
  <si>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</si>
  <si>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</si>
  <si>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</si>
  <si>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</si>
  <si>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</si>
  <si>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</si>
  <si>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</si>
  <si>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</si>
  <si>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</si>
  <si>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</si>
  <si>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</si>
  <si>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</si>
  <si>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</si>
  <si>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</si>
  <si>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</si>
  <si>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</si>
  <si>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</si>
  <si>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</si>
  <si>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</si>
  <si>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</si>
  <si>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</si>
  <si>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</si>
  <si>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</si>
  <si>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</si>
  <si>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</si>
  <si>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</si>
  <si>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</si>
  <si>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</si>
  <si>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</si>
  <si>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</si>
  <si>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</si>
  <si>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</si>
  <si>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</si>
  <si>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</si>
  <si>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</si>
  <si>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</si>
  <si>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</si>
  <si>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</si>
  <si>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</si>
  <si>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</si>
  <si>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</si>
  <si>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</si>
  <si>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</si>
  <si>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</si>
  <si>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</si>
  <si>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</si>
  <si>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</si>
  <si>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</si>
  <si>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</si>
  <si>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</si>
  <si>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</si>
  <si>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</si>
  <si>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</si>
  <si>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</si>
  <si>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</si>
  <si>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</si>
  <si>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</si>
  <si>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</si>
  <si>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</si>
  <si>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</si>
  <si>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</si>
  <si>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</si>
  <si>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</si>
  <si>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</si>
  <si>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</si>
  <si>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</si>
  <si>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</si>
  <si>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</si>
  <si>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</si>
  <si>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</si>
  <si>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</si>
  <si>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</si>
  <si>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</si>
  <si>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</si>
  <si>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</si>
  <si>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</si>
  <si>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</si>
  <si>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</si>
  <si>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</si>
  <si>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</si>
  <si>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</si>
  <si>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</si>
  <si>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</si>
  <si>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</si>
  <si>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</si>
  <si>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</si>
  <si>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</si>
  <si>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</si>
  <si>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</si>
  <si>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</si>
  <si>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</si>
  <si>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</si>
  <si>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</si>
  <si>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</si>
  <si>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</si>
  <si>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</si>
  <si>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</si>
  <si>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</si>
  <si>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</si>
  <si>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</si>
  <si>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</si>
  <si>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</si>
  <si>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</si>
  <si>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</si>
  <si>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</si>
  <si>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</si>
  <si>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</si>
  <si>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</si>
  <si>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</si>
  <si>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</si>
  <si>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</si>
  <si>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</si>
  <si>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</si>
  <si>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</si>
  <si>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</si>
  <si>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</si>
  <si>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</si>
  <si>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</si>
  <si>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</si>
  <si>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</si>
  <si>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</si>
  <si>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</si>
  <si>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</si>
  <si>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</si>
  <si>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</si>
  <si>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</si>
  <si>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</si>
  <si>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</si>
  <si>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</si>
  <si>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</si>
  <si>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</si>
  <si>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</si>
  <si>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</si>
  <si>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</si>
  <si>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</si>
  <si>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</si>
  <si>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</si>
  <si>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</si>
  <si>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</si>
  <si>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</si>
  <si>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</si>
  <si>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</si>
  <si>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</si>
  <si>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</si>
  <si>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</si>
  <si>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</si>
  <si>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</si>
  <si>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</si>
  <si>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</si>
  <si>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</si>
  <si>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</si>
  <si>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</si>
  <si>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</si>
  <si>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</si>
  <si>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</si>
  <si>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</si>
  <si>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</si>
  <si>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</si>
  <si>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</si>
  <si>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</si>
  <si>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</si>
  <si>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</si>
  <si>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</si>
  <si>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</si>
  <si>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</si>
  <si>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</si>
  <si>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</si>
  <si>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</si>
  <si>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</si>
  <si>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</si>
  <si>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</si>
  <si>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</si>
  <si>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</si>
  <si>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</si>
  <si>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</si>
  <si>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</si>
  <si>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</si>
  <si>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</si>
  <si>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</si>
  <si>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</si>
  <si>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</si>
  <si>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</si>
  <si>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</si>
  <si>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</si>
  <si>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</si>
  <si>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</si>
  <si>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</si>
  <si>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</si>
  <si>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</si>
  <si>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</si>
  <si>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</si>
  <si>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</si>
  <si>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</si>
  <si>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</si>
  <si>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</si>
  <si>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</si>
  <si>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</si>
  <si>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</si>
  <si>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</si>
  <si>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</si>
  <si>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</si>
  <si>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</si>
  <si>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</si>
  <si>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</si>
  <si>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</si>
  <si>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</si>
  <si>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</si>
  <si>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</si>
  <si>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</si>
  <si>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</si>
  <si>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</si>
  <si>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</si>
  <si>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</si>
  <si>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</si>
  <si>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</si>
  <si>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</si>
  <si>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</si>
  <si>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</si>
  <si>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</si>
  <si>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</si>
  <si>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</si>
  <si>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</si>
  <si>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</si>
  <si>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</si>
  <si>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</si>
  <si>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</si>
  <si>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</si>
  <si>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</si>
  <si>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</si>
  <si>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</si>
  <si>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</si>
  <si>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</si>
  <si>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</si>
  <si>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</si>
  <si>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</si>
  <si>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</si>
  <si>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</si>
  <si>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</si>
  <si>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</si>
  <si>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</si>
  <si>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</si>
  <si>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</si>
  <si>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</si>
  <si>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</si>
  <si>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</si>
  <si>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</si>
  <si>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</si>
  <si>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</si>
  <si>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</si>
  <si>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</si>
  <si>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</si>
  <si>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</si>
  <si>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</si>
  <si>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</si>
  <si>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</si>
  <si>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</si>
  <si>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</si>
  <si>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</si>
  <si>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</si>
  <si>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</si>
  <si>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</si>
  <si>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</si>
  <si>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</si>
  <si>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</si>
  <si>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</si>
  <si>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</si>
  <si>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</si>
  <si>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</si>
  <si>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</si>
  <si>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</si>
  <si>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</si>
  <si>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</si>
  <si>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</si>
  <si>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</si>
  <si>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</si>
  <si>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</si>
  <si>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</si>
  <si>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</si>
  <si>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</si>
  <si>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</si>
  <si>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</si>
  <si>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</si>
  <si>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</si>
  <si>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</si>
  <si>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</si>
  <si>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</si>
  <si>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</si>
  <si>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</si>
  <si>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</si>
  <si>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</si>
  <si>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</si>
  <si>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</si>
  <si>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</si>
  <si>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</si>
  <si>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</si>
  <si>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</si>
  <si>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</si>
  <si>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</si>
  <si>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</si>
  <si>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</si>
  <si>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</si>
  <si>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</si>
  <si>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</si>
  <si>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</si>
  <si>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</si>
  <si>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</si>
  <si>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</si>
  <si>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</si>
  <si>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</si>
  <si>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</si>
  <si>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</si>
  <si>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</si>
  <si>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</si>
  <si>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</si>
  <si>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</si>
  <si>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</si>
  <si>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</si>
  <si>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</si>
  <si>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</si>
  <si>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</si>
  <si>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</si>
  <si>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</si>
  <si>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</si>
  <si>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</si>
  <si>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</si>
  <si>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</si>
  <si>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</si>
  <si>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</si>
  <si>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</si>
  <si>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</si>
  <si>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</si>
  <si>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</si>
  <si>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</si>
  <si>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</si>
  <si>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</si>
  <si>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</si>
  <si>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</si>
  <si>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</si>
  <si>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</si>
  <si>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</si>
  <si>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</si>
  <si>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</si>
  <si>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</si>
  <si>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</si>
  <si>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</si>
  <si>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</si>
  <si>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</si>
  <si>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</si>
  <si>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</si>
  <si>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</si>
  <si>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</si>
  <si>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</si>
  <si>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</si>
  <si>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</si>
  <si>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</si>
  <si>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</si>
  <si>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</si>
  <si>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</si>
  <si>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</si>
  <si>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</si>
  <si>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</si>
  <si>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</si>
  <si>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</si>
  <si>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</si>
  <si>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</si>
  <si>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</si>
  <si>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</si>
  <si>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</si>
  <si>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</si>
  <si>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</si>
  <si>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</si>
  <si>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</si>
  <si>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</si>
  <si>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</si>
  <si>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</si>
  <si>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</si>
  <si>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</si>
  <si>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</si>
  <si>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</si>
  <si>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</si>
  <si>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</si>
  <si>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</si>
  <si>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</si>
  <si>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</si>
  <si>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</si>
  <si>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</si>
  <si>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</si>
  <si>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</si>
  <si>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</si>
  <si>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</si>
  <si>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</si>
  <si>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</si>
  <si>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</si>
  <si>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</si>
  <si>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</si>
  <si>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</si>
  <si>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</si>
  <si>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</si>
  <si>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</si>
  <si>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</si>
  <si>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</si>
  <si>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</si>
  <si>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</si>
  <si>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</si>
  <si>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</si>
  <si>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</si>
  <si>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</si>
  <si>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</si>
  <si>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</si>
  <si>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</si>
  <si>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</si>
  <si>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</si>
  <si>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</si>
  <si>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</si>
  <si>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</si>
  <si>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</si>
  <si>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</si>
  <si>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</si>
  <si>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</si>
  <si>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</si>
  <si>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</si>
  <si>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</si>
  <si>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</si>
  <si>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</si>
  <si>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</si>
  <si>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</si>
  <si>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</si>
  <si>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</si>
  <si>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</si>
  <si>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</si>
  <si>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</si>
  <si>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</si>
  <si>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</si>
  <si>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</si>
  <si>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</si>
  <si>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</si>
  <si>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</si>
  <si>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</si>
  <si>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</si>
  <si>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</si>
  <si>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</si>
  <si>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</si>
  <si>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</si>
  <si>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</si>
  <si>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</si>
  <si>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</si>
  <si>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</si>
  <si>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</si>
  <si>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</si>
  <si>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</si>
  <si>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</si>
  <si>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</si>
  <si>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</si>
  <si>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</si>
  <si>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</si>
  <si>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</si>
  <si>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</si>
  <si>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</si>
  <si>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</si>
  <si>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</si>
  <si>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</si>
  <si>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</si>
  <si>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</si>
  <si>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</si>
  <si>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</si>
  <si>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</si>
  <si>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</si>
  <si>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</si>
  <si>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</si>
  <si>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</si>
  <si>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</si>
  <si>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</si>
  <si>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</si>
  <si>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</si>
  <si>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</si>
  <si>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</si>
  <si>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</si>
  <si>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</si>
  <si>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</si>
  <si>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</si>
  <si>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</si>
  <si>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</si>
  <si>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</si>
  <si>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</si>
  <si>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</si>
  <si>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</si>
  <si>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</si>
  <si>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</si>
  <si>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</si>
  <si>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</si>
  <si>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</si>
  <si>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</si>
  <si>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</si>
  <si>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</si>
  <si>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</si>
  <si>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</si>
  <si>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</si>
  <si>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</si>
  <si>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</si>
  <si>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</si>
  <si>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</si>
  <si>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</si>
  <si>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</si>
  <si>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</si>
  <si>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</si>
  <si>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</si>
  <si>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</si>
  <si>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</si>
  <si>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</si>
  <si>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</si>
  <si>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</si>
  <si>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</si>
  <si>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</si>
  <si>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</si>
  <si>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</si>
  <si>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</si>
  <si>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</si>
  <si>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</si>
  <si>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</si>
  <si>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</si>
  <si>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</si>
  <si>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</si>
  <si>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</si>
  <si>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</si>
  <si>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</si>
  <si>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</si>
  <si>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</si>
  <si>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</si>
  <si>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</si>
  <si>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</si>
  <si>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</si>
  <si>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</si>
  <si>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</si>
  <si>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</si>
  <si>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</si>
  <si>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</si>
  <si>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</si>
  <si>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</si>
  <si>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</si>
  <si>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</si>
  <si>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</si>
  <si>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</si>
  <si>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</si>
  <si>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</si>
  <si>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</si>
  <si>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</si>
  <si>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</si>
  <si>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</si>
  <si>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</si>
  <si>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</si>
  <si>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</si>
  <si>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</si>
  <si>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</si>
  <si>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</si>
  <si>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</si>
  <si>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</si>
  <si>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</si>
  <si>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</si>
  <si>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</si>
  <si>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</si>
  <si>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</si>
  <si>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</si>
  <si>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</si>
  <si>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</si>
  <si>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</si>
  <si>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</si>
  <si>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</si>
  <si>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</si>
  <si>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</si>
  <si>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</si>
  <si>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</si>
  <si>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</si>
  <si>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</si>
  <si>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</si>
  <si>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</si>
  <si>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</si>
  <si>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</si>
  <si>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</si>
  <si>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</si>
  <si>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</si>
  <si>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</si>
  <si>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</si>
  <si>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</si>
  <si>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</si>
  <si>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</si>
  <si>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</si>
  <si>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</si>
  <si>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</si>
  <si>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</si>
  <si>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</si>
  <si>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</si>
  <si>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</si>
  <si>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</si>
  <si>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</si>
  <si>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</si>
  <si>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</si>
  <si>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</si>
  <si>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</si>
  <si>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</si>
  <si>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</si>
  <si>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</si>
  <si>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</si>
  <si>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</si>
  <si>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</si>
  <si>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</si>
  <si>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</si>
  <si>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</si>
  <si>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</si>
  <si>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</si>
  <si>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</si>
  <si>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</si>
  <si>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</si>
  <si>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</si>
  <si>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</si>
  <si>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</si>
  <si>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</si>
  <si>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</si>
  <si>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</si>
  <si>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</si>
  <si>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</si>
  <si>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</si>
  <si>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</si>
  <si>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</si>
  <si>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</si>
  <si>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</si>
  <si>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</si>
  <si>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</si>
  <si>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</si>
  <si>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</si>
  <si>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</si>
  <si>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</si>
  <si>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</si>
  <si>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</si>
  <si>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</si>
  <si>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</si>
  <si>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</si>
  <si>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</si>
  <si>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</si>
  <si>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</si>
  <si>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</si>
  <si>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</si>
  <si>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</si>
  <si>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</si>
  <si>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</si>
  <si>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</si>
  <si>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</si>
  <si>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</si>
  <si>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</si>
  <si>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</si>
  <si>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</si>
  <si>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</si>
  <si>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</si>
  <si>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</si>
  <si>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</si>
  <si>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</si>
  <si>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</si>
  <si>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</si>
  <si>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</si>
  <si>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</si>
  <si>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</si>
  <si>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</si>
  <si>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</si>
  <si>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</si>
  <si>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</si>
  <si>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</si>
  <si>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</si>
  <si>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</si>
  <si>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</si>
  <si>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</si>
  <si>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</si>
  <si>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</si>
  <si>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</si>
  <si>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</si>
  <si>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</si>
  <si>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</si>
  <si>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</si>
  <si>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</si>
  <si>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</si>
  <si>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</si>
  <si>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</si>
  <si>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</si>
  <si>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</si>
  <si>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</si>
  <si>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</si>
  <si>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</si>
  <si>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</si>
  <si>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</si>
  <si>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</si>
  <si>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</si>
  <si>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</si>
  <si>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</si>
  <si>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</si>
  <si>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</si>
  <si>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</si>
  <si>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</si>
  <si>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</si>
  <si>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</si>
  <si>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</si>
  <si>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</si>
  <si>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</si>
  <si>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</si>
  <si>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</si>
  <si>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</si>
  <si>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</si>
  <si>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</si>
  <si>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</si>
  <si>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</si>
  <si>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</si>
  <si>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</si>
  <si>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</si>
  <si>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</si>
  <si>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</si>
  <si>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</si>
  <si>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</si>
  <si>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</si>
  <si>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</si>
  <si>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</si>
  <si>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</si>
  <si>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</si>
  <si>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</si>
  <si>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</si>
  <si>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</si>
  <si>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</si>
  <si>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</si>
  <si>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</si>
  <si>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</si>
  <si>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</si>
  <si>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</si>
  <si>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</si>
  <si>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</si>
  <si>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</si>
  <si>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</si>
  <si>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</si>
  <si>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</si>
  <si>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</si>
  <si>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</si>
  <si>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</si>
  <si>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</si>
  <si>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</si>
  <si>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</si>
  <si>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</si>
  <si>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</si>
  <si>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</si>
  <si>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</si>
  <si>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</si>
  <si>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</si>
  <si>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</si>
  <si>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</si>
  <si>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</si>
  <si>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</si>
  <si>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</si>
  <si>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</si>
  <si>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</si>
  <si>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</si>
  <si>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</si>
  <si>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</si>
  <si>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</si>
  <si>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</si>
  <si>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</si>
  <si>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</si>
  <si>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</si>
  <si>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</si>
  <si>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</si>
  <si>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</si>
  <si>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</si>
  <si>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</si>
  <si>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</si>
  <si>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</si>
  <si>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</si>
  <si>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</si>
  <si>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</si>
  <si>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</si>
  <si>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</si>
  <si>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</si>
  <si>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</si>
  <si>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</si>
  <si>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</si>
  <si>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</si>
  <si>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</si>
  <si>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</si>
  <si>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</si>
  <si>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</si>
  <si>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</si>
  <si>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</si>
  <si>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</si>
  <si>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</si>
  <si>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</si>
  <si>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</si>
  <si>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</si>
  <si>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</si>
  <si>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</si>
  <si>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</si>
  <si>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</si>
  <si>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</si>
  <si>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</si>
  <si>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</si>
  <si>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</si>
  <si>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</si>
  <si>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</si>
  <si>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</si>
  <si>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</si>
  <si>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</si>
  <si>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</si>
  <si>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</si>
  <si>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</si>
  <si>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</si>
  <si>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</si>
  <si>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</si>
  <si>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</si>
  <si>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</si>
  <si>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</si>
  <si>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</si>
  <si>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</si>
  <si>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</si>
  <si>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</si>
  <si>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</si>
  <si>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</si>
  <si>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</si>
  <si>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</si>
  <si>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</si>
  <si>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</si>
  <si>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</si>
  <si>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</si>
  <si>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</si>
  <si>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</si>
  <si>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</si>
  <si>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</si>
  <si>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</si>
  <si>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</si>
  <si>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</si>
  <si>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</si>
  <si>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</si>
  <si>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</si>
  <si>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</si>
  <si>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</si>
  <si>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</si>
  <si>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</si>
  <si>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</si>
  <si>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</si>
  <si>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</si>
  <si>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</si>
  <si>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</si>
  <si>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</si>
  <si>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</si>
  <si>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</si>
  <si>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</si>
  <si>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</si>
  <si>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</si>
  <si>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</si>
  <si>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</si>
  <si>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</si>
  <si>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</si>
  <si>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</si>
  <si>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</si>
  <si>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</si>
  <si>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</si>
  <si>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</si>
  <si>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</si>
  <si>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</si>
  <si>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</si>
  <si>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</si>
  <si>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</si>
  <si>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</si>
  <si>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</si>
  <si>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</si>
  <si>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</si>
  <si>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</si>
  <si>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</si>
  <si>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</si>
  <si>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</si>
  <si>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</si>
  <si>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</si>
  <si>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</si>
  <si>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</si>
  <si>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</si>
  <si>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</si>
  <si>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</si>
  <si>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</si>
  <si>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</si>
  <si>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</si>
  <si>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</si>
  <si>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</si>
  <si>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</si>
  <si>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</si>
  <si>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</si>
  <si>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</si>
  <si>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</si>
  <si>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</si>
  <si>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</si>
  <si>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</si>
  <si>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</si>
  <si>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</si>
  <si>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</si>
  <si>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</si>
  <si>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</si>
  <si>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</si>
  <si>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</si>
  <si>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</si>
  <si>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</si>
  <si>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</si>
  <si>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</si>
  <si>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</si>
  <si>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</si>
  <si>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</si>
  <si>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</si>
  <si>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</si>
  <si>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</si>
  <si>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</si>
  <si>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</si>
  <si>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</si>
  <si>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</si>
  <si>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</si>
  <si>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</si>
  <si>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</si>
  <si>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</si>
  <si>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</si>
  <si>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</si>
  <si>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</si>
  <si>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</si>
  <si>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</si>
  <si>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</si>
  <si>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</si>
  <si>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</si>
  <si>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</si>
  <si>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</si>
  <si>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</si>
  <si>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</si>
  <si>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</si>
  <si>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</si>
  <si>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</si>
  <si>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</si>
  <si>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</si>
  <si>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</si>
  <si>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</si>
  <si>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</si>
  <si>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</si>
  <si>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</si>
  <si>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</si>
  <si>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</si>
  <si>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</si>
  <si>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</si>
  <si>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</si>
  <si>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</si>
  <si>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</si>
  <si>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</si>
  <si>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</si>
  <si>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</si>
  <si>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</si>
  <si>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</si>
  <si>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</si>
  <si>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</si>
  <si>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</si>
  <si>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</si>
  <si>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</si>
  <si>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</si>
  <si>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</si>
  <si>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</si>
  <si>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</si>
  <si>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</si>
  <si>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</si>
  <si>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</si>
  <si>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</si>
  <si>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</si>
  <si>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</si>
  <si>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</si>
  <si>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</si>
  <si>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</si>
  <si>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</si>
  <si>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</si>
  <si>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</si>
  <si>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</si>
  <si>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</si>
  <si>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</si>
  <si>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</si>
  <si>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</si>
  <si>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</si>
  <si>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</si>
  <si>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</si>
  <si>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</si>
  <si>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</si>
  <si>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</si>
  <si>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</si>
  <si>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</si>
  <si>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</si>
  <si>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</si>
  <si>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</si>
  <si>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</si>
  <si>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</si>
  <si>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</si>
  <si>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</si>
  <si>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</si>
  <si>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</si>
  <si>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</si>
  <si>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</si>
  <si>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</si>
  <si>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</si>
  <si>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</si>
  <si>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</si>
  <si>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</si>
  <si>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</si>
  <si>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</si>
  <si>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</si>
  <si>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</si>
  <si>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</si>
  <si>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</si>
  <si>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</si>
  <si>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</si>
  <si>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</si>
  <si>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</si>
  <si>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</si>
  <si>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</si>
  <si>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</si>
  <si>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</si>
  <si>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</si>
  <si>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</si>
  <si>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</si>
  <si>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</si>
  <si>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</si>
  <si>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</si>
  <si>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</si>
  <si>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</si>
  <si>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</si>
  <si>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</si>
  <si>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</si>
  <si>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</si>
  <si>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</si>
  <si>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</si>
  <si>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</si>
  <si>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</si>
  <si>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</si>
  <si>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</si>
  <si>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</si>
  <si>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</si>
  <si>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</si>
  <si>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</si>
  <si>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</si>
  <si>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</si>
  <si>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</si>
  <si>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</si>
  <si>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</si>
  <si>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</si>
  <si>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</si>
  <si>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</si>
  <si>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</si>
  <si>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</si>
  <si>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</si>
  <si>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</si>
  <si>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</si>
  <si>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</si>
  <si>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</si>
  <si>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</si>
  <si>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</si>
  <si>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</si>
  <si>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</si>
  <si>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</si>
  <si>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</si>
  <si>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</si>
  <si>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</si>
  <si>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</si>
  <si>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</si>
  <si>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</si>
  <si>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</si>
  <si>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</si>
  <si>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</si>
  <si>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</si>
  <si>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</si>
  <si>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</si>
  <si>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</si>
  <si>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</si>
  <si>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</si>
  <si>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</si>
  <si>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</si>
  <si>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</si>
  <si>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</si>
  <si>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</si>
  <si>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</si>
  <si>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</si>
  <si>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</si>
  <si>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</si>
  <si>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</si>
  <si>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</si>
  <si>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</si>
  <si>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</si>
  <si>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</si>
  <si>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</si>
  <si>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</si>
  <si>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</si>
  <si>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</si>
  <si>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</si>
  <si>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</si>
  <si>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</si>
  <si>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</si>
  <si>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</si>
  <si>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</si>
  <si>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</si>
  <si>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</si>
  <si>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</si>
  <si>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</si>
  <si>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</si>
  <si>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</si>
  <si>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</si>
  <si>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</si>
  <si>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</si>
  <si>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</si>
  <si>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</si>
  <si>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</si>
  <si>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</si>
  <si>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</si>
  <si>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</si>
  <si>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</si>
  <si>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</si>
  <si>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</si>
  <si>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</si>
  <si>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</si>
  <si>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</si>
  <si>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</si>
  <si>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</si>
  <si>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</si>
  <si>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</si>
  <si>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</si>
  <si>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</si>
  <si>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</si>
  <si>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</si>
  <si>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</si>
  <si>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</si>
  <si>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</si>
  <si>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</si>
  <si>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</si>
  <si>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</si>
  <si>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</si>
  <si>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</si>
  <si>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</si>
  <si>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</si>
  <si>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</si>
  <si>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</si>
  <si>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</si>
  <si>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</si>
  <si>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</si>
  <si>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</si>
  <si>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</si>
  <si>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</si>
  <si>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</si>
  <si>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</si>
  <si>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</si>
  <si>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</si>
  <si>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</si>
  <si>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</si>
  <si>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</si>
  <si>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</si>
  <si>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</si>
  <si>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</si>
  <si>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</si>
  <si>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</si>
  <si>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</si>
  <si>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</si>
  <si>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</si>
  <si>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</si>
  <si>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</si>
  <si>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</si>
  <si>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</si>
  <si>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</si>
  <si>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</si>
  <si>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</si>
  <si>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</si>
  <si>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</si>
  <si>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</si>
  <si>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</si>
  <si>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</si>
  <si>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</si>
  <si>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</si>
  <si>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</si>
  <si>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</si>
  <si>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</si>
  <si>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</si>
  <si>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</si>
  <si>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</si>
  <si>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</si>
  <si>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</si>
  <si>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</si>
  <si>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</si>
  <si>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</si>
  <si>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</si>
  <si>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</si>
  <si>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</si>
  <si>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</si>
  <si>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</si>
  <si>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</si>
  <si>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</si>
  <si>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</si>
  <si>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</si>
  <si>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</si>
  <si>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</si>
  <si>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</si>
  <si>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</si>
  <si>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</si>
  <si>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</si>
  <si>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</si>
  <si>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</si>
  <si>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</si>
  <si>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</si>
  <si>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</si>
  <si>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</si>
  <si>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</si>
  <si>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</si>
  <si>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</si>
  <si>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</si>
  <si>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</si>
  <si>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</si>
  <si>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</si>
  <si>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</si>
  <si>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</si>
  <si>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</si>
  <si>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</si>
  <si>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</si>
  <si>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</si>
  <si>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</si>
  <si>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</si>
  <si>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</si>
  <si>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</si>
  <si>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</si>
  <si>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</si>
  <si>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</si>
  <si>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</si>
  <si>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</si>
  <si>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</si>
  <si>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</si>
  <si>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</si>
  <si>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</si>
  <si>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</si>
  <si>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</si>
  <si>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</si>
  <si>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</si>
  <si>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</si>
  <si>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</si>
  <si>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</si>
  <si>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</si>
  <si>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</si>
  <si>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</si>
  <si>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</si>
  <si>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</si>
  <si>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</si>
  <si>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</si>
  <si>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</si>
  <si>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</si>
  <si>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</si>
  <si>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</si>
  <si>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</si>
  <si>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</si>
  <si>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</si>
  <si>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</si>
  <si>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</si>
  <si>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</si>
  <si>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</si>
  <si>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</si>
  <si>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</si>
  <si>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</si>
  <si>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</si>
  <si>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</si>
  <si>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</si>
  <si>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</si>
  <si>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</si>
  <si>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</si>
  <si>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</si>
  <si>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</si>
  <si>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</si>
  <si>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</si>
  <si>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</si>
  <si>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</si>
  <si>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</si>
  <si>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</si>
  <si>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</si>
  <si>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</si>
  <si>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</si>
  <si>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</si>
  <si>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</si>
  <si>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</si>
  <si>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</si>
  <si>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</si>
  <si>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</si>
  <si>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</si>
  <si>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</si>
  <si>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</si>
  <si>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</si>
  <si>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</si>
  <si>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</si>
  <si>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</si>
  <si>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</si>
  <si>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</si>
  <si>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</si>
  <si>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</si>
  <si>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</si>
  <si>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</si>
  <si>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</si>
  <si>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</si>
  <si>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</si>
  <si>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</si>
  <si>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</si>
  <si>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</si>
  <si>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</si>
  <si>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</si>
  <si>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</si>
  <si>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</si>
  <si>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</si>
  <si>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</si>
  <si>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</si>
  <si>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</si>
  <si>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</si>
  <si>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</si>
  <si>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</si>
  <si>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</si>
  <si>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</si>
  <si>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</si>
  <si>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</si>
  <si>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</si>
  <si>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</si>
  <si>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</si>
  <si>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</si>
  <si>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</si>
  <si>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</si>
  <si>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</si>
  <si>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</si>
  <si>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</si>
  <si>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</si>
  <si>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</si>
  <si>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</si>
  <si>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</si>
  <si>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</si>
  <si>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</si>
  <si>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</si>
  <si>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</si>
  <si>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</si>
  <si>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</si>
  <si>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</si>
  <si>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</si>
  <si>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</si>
  <si>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</si>
  <si>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</si>
  <si>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</si>
  <si>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</si>
  <si>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</si>
  <si>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</si>
  <si>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</si>
  <si>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</si>
  <si>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</si>
  <si>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</si>
  <si>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</si>
  <si>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</si>
  <si>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</si>
  <si>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</si>
  <si>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</si>
  <si>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</si>
  <si>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</si>
  <si>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</si>
  <si>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</si>
  <si>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</si>
  <si>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</si>
  <si>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</si>
  <si>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</si>
  <si>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</si>
  <si>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</si>
  <si>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</si>
  <si>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</si>
  <si>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</si>
  <si>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</si>
  <si>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</si>
  <si>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</si>
  <si>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</si>
  <si>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</si>
  <si>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</si>
  <si>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</si>
  <si>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</si>
  <si>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</si>
  <si>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</si>
  <si>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</si>
  <si>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</si>
  <si>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</si>
  <si>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</si>
  <si>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</si>
  <si>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</si>
  <si>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</si>
  <si>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</si>
  <si>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</si>
  <si>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</si>
  <si>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</si>
  <si>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</si>
  <si>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</si>
  <si>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</si>
  <si>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</si>
  <si>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</si>
  <si>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</si>
  <si>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</si>
  <si>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</si>
  <si>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</si>
  <si>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</si>
  <si>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</si>
  <si>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</si>
  <si>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</si>
  <si>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</si>
  <si>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</si>
  <si>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</si>
  <si>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</si>
  <si>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</si>
  <si>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</si>
  <si>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</si>
  <si>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</si>
  <si>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</si>
  <si>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</si>
  <si>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</si>
  <si>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</si>
  <si>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</si>
  <si>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</si>
  <si>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</si>
  <si>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</si>
  <si>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</si>
  <si>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</si>
  <si>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</si>
  <si>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</si>
  <si>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</si>
  <si>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</si>
  <si>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</si>
  <si>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</si>
  <si>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</si>
  <si>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</si>
  <si>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</si>
  <si>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</si>
  <si>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</si>
  <si>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</si>
  <si>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</si>
  <si>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</si>
  <si>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</si>
  <si>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</si>
  <si>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</si>
  <si>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</si>
  <si>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</si>
  <si>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</si>
  <si>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</si>
  <si>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</si>
  <si>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</si>
  <si>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</si>
  <si>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</si>
  <si>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</si>
  <si>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</si>
  <si>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</si>
  <si>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</si>
  <si>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</si>
  <si>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</si>
  <si>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</si>
  <si>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</si>
  <si>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</si>
  <si>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</si>
  <si>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</si>
  <si>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</si>
  <si>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</si>
  <si>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</si>
  <si>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</si>
  <si>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</si>
  <si>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</si>
  <si>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</si>
  <si>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</si>
  <si>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</si>
  <si>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</si>
  <si>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</si>
  <si>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</si>
  <si>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</si>
  <si>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</si>
  <si>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</si>
  <si>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</si>
  <si>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</si>
  <si>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</si>
  <si>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</si>
  <si>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</si>
  <si>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</si>
  <si>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</si>
  <si>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</si>
  <si>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</si>
  <si>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</si>
  <si>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</si>
  <si>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</si>
  <si>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</si>
  <si>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</si>
  <si>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</si>
  <si>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</si>
  <si>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</si>
  <si>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</si>
  <si>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</si>
  <si>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</si>
  <si>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</si>
  <si>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</si>
  <si>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</si>
  <si>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</si>
  <si>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</si>
  <si>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</si>
  <si>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</si>
  <si>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</si>
  <si>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</si>
  <si>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</si>
  <si>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</si>
  <si>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</si>
  <si>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</si>
  <si>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</si>
  <si>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</si>
  <si>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</si>
  <si>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</si>
  <si>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</si>
  <si>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</si>
  <si>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</si>
  <si>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</si>
  <si>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</si>
  <si>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</si>
  <si>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</si>
  <si>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</si>
  <si>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</si>
  <si>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</si>
  <si>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</si>
  <si>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</si>
  <si>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</si>
  <si>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</si>
  <si>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</si>
  <si>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</si>
  <si>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</si>
  <si>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</si>
  <si>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</si>
  <si>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</si>
  <si>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</si>
  <si>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</si>
  <si>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</si>
  <si>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</si>
  <si>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</si>
  <si>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</si>
  <si>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</si>
  <si>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</si>
  <si>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</si>
  <si>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</si>
  <si>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</si>
  <si>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</si>
  <si>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</si>
  <si>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</si>
  <si>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</si>
  <si>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</si>
  <si>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</si>
  <si>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</si>
  <si>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</si>
  <si>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</si>
  <si>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</si>
  <si>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</si>
  <si>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</si>
  <si>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</si>
  <si>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</si>
  <si>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</si>
  <si>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</si>
  <si>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</si>
  <si>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</si>
  <si>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</si>
  <si>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</si>
  <si>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</si>
  <si>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</si>
  <si>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</si>
  <si>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</si>
  <si>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</si>
  <si>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</si>
  <si>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</si>
  <si>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</si>
  <si>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</si>
  <si>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</si>
  <si>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</si>
  <si>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</si>
  <si>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</si>
  <si>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</si>
  <si>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</si>
  <si>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</si>
  <si>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</si>
  <si>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</si>
  <si>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</si>
  <si>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</si>
  <si>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</si>
  <si>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</si>
  <si>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</si>
  <si>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</si>
  <si>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</si>
  <si>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</si>
  <si>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</si>
  <si>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</si>
  <si>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</si>
  <si>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</si>
  <si>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</si>
  <si>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</si>
  <si>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</si>
  <si>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</si>
  <si>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</si>
  <si>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</si>
  <si>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</si>
  <si>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</si>
  <si>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</si>
  <si>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</si>
  <si>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</si>
  <si>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</si>
  <si>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</si>
  <si>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</si>
  <si>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</si>
  <si>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</si>
  <si>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</si>
  <si>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</si>
  <si>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</si>
  <si>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</si>
  <si>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</si>
  <si>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</si>
  <si>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</si>
  <si>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</si>
  <si>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</si>
  <si>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</si>
  <si>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</si>
  <si>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</si>
  <si>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</si>
  <si>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</si>
  <si>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</si>
  <si>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</si>
  <si>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</si>
  <si>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</si>
  <si>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</si>
  <si>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</si>
  <si>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</si>
  <si>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</si>
  <si>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</si>
  <si>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</si>
  <si>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</si>
  <si>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</si>
  <si>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</si>
  <si>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</si>
  <si>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</si>
  <si>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</si>
  <si>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</si>
  <si>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</si>
  <si>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</si>
  <si>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</si>
  <si>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</si>
  <si>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</si>
  <si>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</si>
  <si>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</si>
  <si>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</si>
  <si>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</si>
  <si>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</si>
  <si>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</si>
  <si>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</si>
  <si>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</si>
  <si>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</si>
  <si>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</si>
  <si>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</si>
  <si>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</si>
  <si>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</si>
  <si>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</si>
  <si>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</si>
  <si>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</si>
  <si>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</si>
  <si>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</si>
  <si>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</si>
  <si>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</si>
  <si>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</si>
  <si>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</si>
  <si>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</si>
  <si>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</si>
  <si>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</si>
  <si>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</si>
  <si>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</si>
  <si>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</si>
  <si>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</si>
  <si>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</si>
  <si>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</si>
  <si>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</si>
  <si>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</si>
  <si>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</si>
  <si>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</si>
  <si>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</si>
  <si>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</si>
  <si>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</si>
  <si>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</si>
  <si>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</si>
  <si>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</si>
  <si>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</si>
  <si>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</si>
  <si>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</si>
  <si>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</si>
  <si>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</si>
  <si>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</si>
  <si>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</si>
  <si>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</si>
  <si>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</si>
  <si>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</si>
  <si>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</si>
  <si>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</si>
  <si>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</si>
  <si>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</si>
  <si>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</si>
  <si>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</si>
  <si>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</si>
  <si>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</si>
  <si>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</si>
  <si>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</si>
  <si>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</si>
  <si>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</si>
  <si>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</si>
  <si>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</si>
  <si>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</si>
  <si>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</si>
  <si>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</si>
  <si>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</si>
  <si>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</si>
  <si>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</si>
  <si>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</si>
  <si>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</si>
  <si>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</si>
  <si>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</si>
  <si>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</si>
  <si>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</si>
  <si>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</si>
  <si>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</si>
  <si>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</si>
  <si>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</si>
  <si>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</si>
  <si>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</si>
  <si>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</si>
  <si>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</si>
  <si>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</si>
  <si>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</si>
  <si>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</si>
  <si>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</si>
  <si>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</si>
  <si>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</si>
  <si>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</si>
  <si>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</si>
  <si>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</si>
  <si>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</si>
  <si>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</si>
  <si>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</si>
  <si>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</si>
  <si>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</si>
  <si>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</si>
  <si>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</si>
  <si>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</si>
  <si>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</si>
  <si>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</si>
  <si>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</si>
  <si>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</si>
  <si>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</si>
  <si>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</si>
  <si>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</si>
  <si>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</si>
  <si>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</si>
  <si>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</si>
  <si>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</si>
  <si>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</si>
  <si>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</si>
  <si>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</si>
  <si>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</si>
  <si>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</si>
  <si>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</si>
  <si>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</si>
  <si>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</si>
  <si>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</si>
  <si>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</si>
  <si>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</si>
  <si>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</si>
  <si>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</si>
  <si>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</si>
  <si>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</si>
  <si>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</si>
  <si>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</si>
  <si>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</si>
  <si>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</si>
  <si>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</si>
  <si>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</si>
  <si>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</si>
  <si>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</si>
  <si>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</si>
  <si>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</si>
  <si>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</si>
  <si>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</si>
  <si>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</si>
  <si>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</si>
  <si>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</si>
  <si>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</si>
  <si>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</si>
  <si>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</si>
  <si>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</si>
  <si>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</si>
  <si>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</si>
  <si>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</si>
  <si>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</si>
  <si>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</si>
  <si>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</si>
  <si>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</si>
  <si>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</si>
  <si>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</si>
  <si>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</si>
  <si>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</si>
  <si>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</si>
  <si>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</si>
  <si>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</si>
  <si>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</si>
  <si>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</si>
  <si>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</si>
  <si>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</si>
  <si>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</si>
  <si>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</si>
  <si>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</si>
  <si>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</si>
  <si>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</si>
  <si>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</si>
  <si>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</si>
  <si>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</si>
  <si>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</si>
  <si>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</si>
  <si>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</si>
  <si>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</si>
  <si>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</si>
  <si>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</si>
  <si>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</si>
  <si>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</si>
  <si>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</si>
  <si>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</si>
  <si>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</si>
  <si>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</si>
  <si>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</si>
  <si>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</si>
  <si>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</si>
  <si>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</si>
  <si>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</si>
  <si>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</si>
  <si>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</si>
  <si>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</si>
  <si>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</si>
  <si>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</si>
  <si>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</si>
  <si>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</si>
  <si>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</si>
  <si>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</si>
  <si>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</si>
  <si>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</si>
  <si>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</si>
  <si>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</si>
  <si>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</si>
  <si>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</si>
  <si>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</si>
  <si>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</si>
  <si>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</si>
  <si>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</si>
  <si>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</si>
  <si>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</si>
  <si>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</si>
  <si>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</si>
  <si>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</si>
  <si>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</si>
  <si>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</si>
  <si>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</si>
  <si>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</si>
  <si>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</si>
  <si>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</si>
  <si>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</si>
  <si>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</si>
  <si>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</si>
  <si>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</si>
  <si>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</si>
  <si>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</si>
  <si>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</si>
  <si>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</si>
  <si>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</si>
  <si>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</si>
  <si>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</si>
  <si>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</si>
  <si>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</si>
  <si>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</si>
  <si>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</si>
  <si>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</si>
  <si>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</si>
  <si>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</si>
  <si>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</si>
  <si>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</si>
  <si>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</si>
  <si>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</si>
  <si>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</si>
  <si>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</si>
  <si>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</si>
  <si>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</si>
  <si>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</si>
  <si>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</si>
  <si>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</si>
  <si>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</si>
  <si>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</si>
  <si>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</si>
  <si>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</si>
  <si>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</si>
  <si>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</si>
  <si>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</si>
  <si>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</si>
  <si>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</si>
  <si>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</si>
  <si>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</si>
  <si>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</si>
  <si>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</si>
  <si>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</si>
  <si>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</si>
  <si>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</si>
  <si>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</si>
  <si>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</si>
  <si>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</si>
  <si>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</si>
  <si>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</si>
  <si>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</si>
  <si>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</si>
  <si>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</si>
  <si>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</si>
  <si>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</si>
  <si>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</si>
  <si>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</si>
  <si>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</si>
  <si>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</si>
  <si>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</si>
  <si>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</si>
  <si>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</si>
  <si>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</si>
  <si>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</si>
  <si>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</si>
  <si>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</si>
  <si>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</si>
  <si>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</si>
  <si>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</si>
  <si>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</si>
  <si>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</si>
  <si>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</si>
  <si>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</si>
  <si>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</si>
  <si>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</si>
  <si>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</si>
  <si>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</si>
  <si>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</si>
  <si>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</si>
  <si>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</si>
  <si>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</si>
  <si>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</si>
  <si>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</si>
  <si>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</si>
  <si>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</si>
  <si>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</si>
  <si>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</si>
  <si>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</si>
  <si>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</si>
  <si>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</si>
  <si>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</si>
  <si>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</si>
  <si>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</si>
  <si>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</si>
  <si>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</si>
  <si>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</si>
  <si>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</si>
  <si>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</si>
  <si>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</si>
  <si>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</si>
  <si>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</si>
  <si>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</si>
  <si>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</si>
  <si>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</si>
  <si>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</si>
  <si>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</si>
  <si>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</si>
  <si>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</si>
  <si>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</si>
  <si>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</si>
  <si>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</si>
  <si>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</si>
  <si>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</si>
  <si>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</si>
  <si>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</si>
  <si>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</si>
  <si>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</si>
  <si>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</si>
  <si>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</si>
  <si>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</si>
  <si>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</si>
  <si>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</si>
  <si>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</si>
  <si>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</si>
  <si>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</si>
  <si>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</si>
  <si>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</si>
  <si>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</si>
  <si>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</si>
  <si>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</si>
  <si>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</si>
  <si>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</si>
  <si>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</si>
  <si>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</si>
  <si>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</si>
  <si>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</si>
  <si>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</si>
  <si>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</si>
  <si>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</si>
  <si>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</si>
  <si>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</si>
  <si>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</si>
  <si>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</si>
  <si>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</si>
  <si>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</si>
  <si>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</si>
  <si>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</si>
  <si>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</si>
  <si>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</si>
  <si>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</si>
  <si>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</si>
  <si>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</si>
  <si>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</si>
  <si>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</si>
  <si>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</si>
  <si>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</si>
  <si>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</si>
  <si>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</si>
  <si>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</si>
  <si>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</si>
  <si>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</si>
  <si>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</si>
  <si>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</si>
  <si>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</si>
  <si>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</si>
  <si>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</si>
  <si>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</si>
  <si>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</si>
  <si>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</si>
  <si>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</si>
  <si>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</si>
  <si>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</si>
  <si>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</si>
  <si>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</si>
  <si>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</si>
  <si>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</si>
  <si>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</si>
  <si>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</si>
  <si>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</si>
  <si>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</si>
  <si>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</si>
  <si>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</si>
  <si>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</si>
  <si>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</si>
  <si>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</si>
  <si>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</si>
  <si>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</si>
  <si>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</si>
  <si>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</si>
  <si>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</si>
  <si>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</si>
  <si>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</si>
  <si>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</si>
  <si>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</si>
  <si>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</si>
  <si>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</si>
  <si>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</si>
  <si>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</si>
  <si>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</si>
  <si>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</si>
  <si>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</si>
  <si>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</si>
  <si>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</si>
  <si>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</si>
  <si>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</si>
  <si>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</si>
  <si>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</si>
  <si>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</si>
  <si>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</si>
  <si>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</si>
  <si>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</si>
  <si>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</si>
  <si>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</si>
  <si>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</si>
  <si>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</si>
  <si>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</si>
  <si>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</si>
  <si>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</si>
  <si>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</si>
  <si>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</si>
  <si>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</si>
  <si>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</si>
  <si>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</si>
  <si>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</si>
  <si>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</si>
  <si>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</si>
  <si>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</si>
  <si>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</si>
  <si>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</si>
  <si>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</si>
  <si>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</si>
  <si>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</si>
  <si>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</si>
  <si>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</si>
  <si>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</si>
  <si>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</si>
  <si>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</si>
  <si>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</si>
  <si>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</si>
  <si>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</si>
  <si>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</si>
  <si>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</si>
  <si>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</si>
  <si>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</si>
  <si>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</si>
  <si>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</si>
  <si>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</si>
  <si>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</si>
  <si>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</si>
  <si>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</si>
  <si>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</si>
  <si>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</si>
  <si>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</si>
  <si>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</si>
  <si>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</si>
  <si>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</si>
  <si>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</si>
  <si>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</si>
  <si>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</si>
  <si>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</si>
  <si>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</si>
  <si>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</si>
  <si>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</si>
  <si>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</si>
  <si>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</si>
  <si>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</si>
  <si>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</si>
  <si>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</si>
  <si>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</si>
  <si>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</si>
  <si>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</si>
  <si>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</si>
  <si>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</si>
  <si>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</si>
  <si>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</si>
  <si>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</si>
  <si>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</si>
  <si>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</si>
  <si>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</si>
  <si>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</si>
  <si>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</si>
  <si>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</si>
  <si>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</si>
  <si>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</si>
  <si>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</si>
  <si>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</si>
  <si>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</si>
  <si>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</si>
  <si>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</si>
  <si>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</si>
  <si>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</si>
  <si>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</si>
  <si>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</si>
  <si>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</si>
  <si>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</si>
  <si>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</si>
  <si>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</si>
  <si>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</si>
  <si>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</si>
  <si>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</si>
  <si>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</si>
  <si>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</si>
  <si>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</si>
  <si>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</si>
  <si>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</si>
  <si>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</si>
  <si>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</si>
  <si>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</si>
  <si>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</si>
  <si>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</si>
  <si>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</si>
  <si>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</si>
  <si>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</si>
  <si>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</si>
  <si>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</si>
  <si>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</si>
  <si>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</si>
  <si>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</si>
  <si>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</si>
  <si>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</si>
  <si>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</si>
  <si>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</si>
  <si>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</si>
  <si>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</si>
  <si>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</si>
  <si>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</si>
  <si>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</si>
  <si>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</si>
  <si>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</si>
  <si>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</si>
  <si>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</si>
  <si>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</si>
  <si>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</si>
  <si>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</si>
  <si>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</si>
  <si>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</si>
  <si>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</si>
  <si>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</si>
  <si>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</si>
  <si>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</si>
  <si>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</si>
  <si>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</si>
  <si>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</si>
  <si>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</si>
  <si>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</si>
  <si>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</si>
  <si>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</si>
  <si>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</si>
  <si>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</si>
  <si>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</si>
  <si>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</si>
  <si>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</si>
  <si>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</si>
  <si>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</si>
  <si>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</si>
  <si>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</si>
  <si>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</si>
  <si>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</si>
  <si>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</si>
  <si>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</si>
  <si>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</si>
  <si>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</si>
  <si>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</si>
  <si>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</si>
  <si>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</si>
  <si>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</si>
  <si>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</si>
  <si>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</si>
  <si>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</si>
  <si>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</si>
  <si>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</si>
  <si>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</si>
  <si>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</si>
  <si>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</si>
  <si>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</si>
  <si>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</si>
  <si>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</si>
  <si>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</si>
  <si>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</si>
  <si>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</si>
  <si>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</si>
  <si>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</si>
  <si>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</si>
  <si>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</si>
  <si>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</si>
  <si>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</si>
  <si>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</si>
  <si>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</si>
  <si>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</si>
  <si>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</si>
  <si>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</si>
  <si>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</si>
  <si>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</si>
  <si>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</si>
  <si>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</si>
  <si>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</si>
  <si>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</si>
  <si>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</si>
  <si>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</si>
  <si>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</si>
  <si>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</si>
  <si>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</si>
  <si>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</si>
  <si>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</si>
  <si>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</si>
  <si>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</si>
  <si>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</si>
  <si>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</si>
  <si>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</si>
  <si>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</si>
  <si>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</si>
  <si>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</si>
  <si>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</si>
  <si>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</si>
  <si>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</si>
  <si>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</si>
  <si>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</si>
  <si>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</si>
  <si>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</si>
  <si>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</si>
  <si>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</si>
  <si>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</si>
  <si>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</si>
  <si>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</si>
  <si>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</si>
  <si>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</si>
  <si>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</si>
  <si>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</si>
  <si>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</si>
  <si>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</si>
  <si>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</si>
  <si>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</si>
  <si>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</si>
  <si>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</si>
  <si>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</si>
  <si>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</si>
  <si>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</si>
  <si>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</si>
  <si>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</si>
  <si>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</si>
  <si>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</si>
  <si>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</si>
  <si>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</si>
  <si>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</si>
  <si>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</si>
  <si>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</si>
  <si>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</si>
  <si>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</si>
  <si>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</si>
  <si>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</si>
  <si>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</si>
  <si>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</si>
  <si>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</si>
  <si>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</si>
  <si>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</si>
  <si>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</si>
  <si>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</si>
  <si>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</si>
  <si>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</si>
  <si>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</si>
  <si>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</si>
  <si>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</si>
  <si>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</si>
  <si>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</si>
  <si>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</si>
  <si>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</si>
  <si>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</si>
  <si>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</si>
  <si>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</si>
  <si>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</si>
  <si>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</si>
  <si>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</si>
  <si>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</si>
  <si>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</si>
  <si>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</si>
  <si>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</si>
  <si>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</si>
  <si>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</si>
  <si>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</si>
  <si>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</si>
  <si>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</si>
  <si>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</si>
  <si>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</si>
  <si>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</si>
  <si>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</si>
  <si>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</si>
  <si>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</si>
  <si>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</si>
  <si>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</si>
  <si>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</si>
  <si>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</si>
  <si>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</si>
  <si>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</si>
  <si>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</si>
  <si>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</si>
  <si>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</si>
  <si>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</si>
  <si>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</si>
  <si>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</si>
  <si>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</si>
  <si>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</si>
  <si>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</si>
  <si>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</si>
  <si>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</si>
  <si>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</si>
  <si>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</si>
  <si>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</si>
  <si>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</si>
  <si>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</si>
  <si>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</si>
  <si>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</si>
  <si>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</si>
  <si>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</si>
  <si>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</si>
  <si>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</si>
  <si>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</si>
  <si>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</si>
  <si>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</si>
  <si>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</si>
  <si>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</si>
  <si>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</si>
  <si>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</si>
  <si>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</si>
  <si>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</si>
  <si>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</si>
  <si>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</si>
  <si>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</si>
  <si>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</si>
  <si>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</si>
  <si>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</si>
  <si>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</si>
  <si>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</si>
  <si>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</si>
  <si>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</si>
  <si>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</si>
  <si>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</si>
  <si>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</si>
  <si>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</si>
  <si>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</si>
  <si>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</si>
  <si>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</si>
  <si>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</si>
  <si>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</si>
  <si>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</si>
  <si>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</si>
  <si>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</si>
  <si>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</si>
  <si>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</si>
  <si>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</si>
  <si>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</si>
  <si>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</si>
  <si>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</si>
  <si>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</si>
  <si>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</si>
  <si>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</si>
  <si>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</si>
  <si>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</si>
  <si>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</si>
  <si>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</si>
  <si>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</si>
  <si>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</si>
  <si>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</si>
  <si>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</si>
  <si>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</si>
  <si>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</si>
  <si>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</si>
  <si>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</si>
  <si>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</si>
  <si>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</si>
  <si>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</si>
  <si>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</si>
  <si>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</si>
  <si>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</si>
  <si>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</si>
  <si>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</si>
  <si>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</si>
  <si>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</si>
  <si>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</si>
  <si>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</si>
  <si>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</si>
  <si>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</si>
  <si>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</si>
  <si>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</si>
  <si>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</si>
  <si>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</si>
  <si>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</si>
  <si>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</si>
  <si>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</si>
  <si>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</si>
  <si>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</si>
  <si>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</si>
  <si>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</si>
  <si>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</si>
  <si>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</si>
  <si>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</si>
  <si>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</si>
  <si>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</si>
  <si>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</si>
  <si>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</si>
  <si>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</si>
  <si>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</si>
  <si>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</si>
  <si>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</si>
  <si>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</si>
  <si>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</si>
  <si>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</si>
  <si>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</si>
  <si>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</si>
  <si>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</si>
  <si>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</si>
  <si>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</si>
  <si>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</si>
  <si>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</si>
  <si>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</si>
  <si>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</si>
  <si>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</si>
  <si>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</si>
  <si>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</si>
  <si>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</si>
  <si>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</si>
  <si>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</si>
  <si>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</si>
  <si>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</si>
  <si>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</si>
  <si>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</si>
  <si>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</si>
  <si>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</si>
  <si>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</si>
  <si>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</si>
  <si>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</si>
  <si>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</si>
  <si>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</si>
  <si>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</si>
  <si>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</si>
  <si>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</si>
  <si>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</si>
  <si>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</si>
  <si>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</si>
  <si>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</si>
  <si>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</si>
  <si>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</si>
  <si>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</si>
  <si>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</si>
  <si>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</si>
  <si>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</si>
  <si>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</si>
  <si>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</si>
  <si>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</si>
  <si>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</si>
  <si>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</si>
  <si>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</si>
  <si>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</si>
  <si>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</si>
  <si>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</si>
  <si>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</si>
  <si>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</si>
  <si>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</si>
  <si>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</si>
  <si>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</si>
  <si>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</si>
  <si>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</si>
  <si>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</si>
  <si>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</si>
  <si>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</si>
  <si>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</si>
  <si>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</si>
  <si>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</si>
  <si>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</si>
  <si>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</si>
  <si>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</si>
  <si>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</si>
  <si>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</si>
  <si>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</si>
  <si>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</si>
  <si>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</si>
  <si>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</si>
  <si>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</si>
  <si>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</si>
  <si>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</si>
  <si>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</si>
  <si>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</si>
  <si>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</si>
  <si>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</si>
  <si>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</si>
  <si>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</si>
  <si>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</si>
  <si>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</si>
  <si>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</si>
  <si>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</si>
  <si>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</si>
  <si>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</si>
  <si>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</si>
  <si>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</si>
  <si>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</si>
  <si>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</si>
  <si>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</si>
  <si>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</si>
  <si>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</si>
  <si>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</si>
  <si>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</si>
  <si>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</si>
  <si>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</si>
  <si>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</si>
  <si>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</si>
  <si>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</si>
  <si>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</si>
  <si>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</si>
  <si>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</si>
  <si>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</si>
  <si>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</si>
  <si>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</si>
  <si>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</si>
  <si>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</si>
  <si>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</si>
  <si>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</si>
  <si>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</si>
  <si>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</si>
  <si>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</si>
  <si>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</si>
  <si>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</si>
  <si>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</si>
  <si>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</si>
  <si>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</si>
  <si>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</si>
  <si>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</si>
  <si>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</si>
  <si>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</si>
  <si>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</si>
  <si>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</si>
  <si>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</si>
  <si>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</si>
  <si>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</si>
  <si>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</si>
  <si>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</si>
  <si>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</si>
  <si>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</si>
  <si>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</si>
  <si>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</si>
  <si>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</si>
  <si>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</si>
  <si>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</si>
  <si>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</si>
  <si>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</si>
  <si>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</si>
  <si>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</si>
  <si>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</si>
  <si>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</si>
  <si>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</si>
  <si>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</si>
  <si>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</si>
  <si>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</si>
  <si>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</si>
  <si>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</si>
  <si>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</si>
  <si>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</si>
  <si>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</si>
  <si>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</si>
  <si>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</si>
  <si>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</si>
  <si>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</si>
  <si>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</si>
  <si>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</si>
  <si>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</si>
  <si>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</si>
  <si>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</si>
  <si>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</si>
  <si>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</si>
  <si>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</si>
  <si>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</si>
  <si>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</si>
  <si>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</si>
  <si>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</si>
  <si>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</si>
  <si>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</si>
  <si>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</si>
  <si>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</si>
  <si>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</si>
  <si>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</si>
  <si>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</si>
  <si>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</si>
  <si>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</si>
  <si>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</si>
  <si>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</si>
  <si>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</si>
  <si>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</si>
  <si>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</si>
  <si>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</si>
  <si>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</si>
  <si>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</si>
  <si>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</si>
  <si>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</si>
  <si>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</si>
  <si>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</si>
  <si>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</si>
  <si>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</si>
  <si>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</si>
  <si>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</si>
  <si>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</si>
  <si>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</si>
  <si>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</si>
  <si>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</si>
  <si>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</si>
  <si>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</si>
  <si>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</si>
  <si>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</si>
  <si>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</si>
  <si>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</si>
  <si>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</si>
  <si>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</si>
  <si>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</si>
  <si>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</si>
  <si>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</si>
  <si>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</si>
  <si>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</si>
  <si>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</si>
  <si>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</si>
  <si>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</si>
  <si>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</si>
  <si>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</si>
  <si>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</si>
  <si>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</si>
  <si>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</si>
  <si>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</si>
  <si>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</si>
  <si>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</si>
  <si>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</si>
  <si>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</si>
  <si>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</si>
  <si>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</si>
  <si>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</si>
  <si>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</si>
  <si>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</si>
  <si>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</si>
  <si>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</si>
  <si>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</si>
  <si>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</si>
  <si>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</si>
  <si>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</si>
  <si>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</si>
  <si>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</si>
  <si>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</si>
  <si>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</si>
  <si>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</si>
  <si>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</si>
  <si>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</si>
  <si>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</si>
  <si>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</si>
  <si>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</si>
  <si>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</si>
  <si>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</si>
  <si>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</si>
  <si>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</si>
  <si>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</si>
  <si>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</si>
  <si>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</si>
  <si>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</si>
  <si>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</si>
  <si>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</si>
  <si>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</si>
  <si>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</si>
  <si>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</si>
  <si>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</si>
  <si>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</si>
  <si>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</si>
  <si>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</si>
  <si>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</si>
  <si>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</si>
  <si>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</si>
  <si>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</si>
  <si>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</si>
  <si>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</si>
  <si>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</si>
  <si>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</si>
  <si>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</si>
  <si>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</si>
  <si>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</si>
  <si>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</si>
  <si>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</si>
  <si>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</si>
  <si>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</si>
  <si>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</si>
  <si>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</si>
  <si>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</si>
  <si>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</si>
  <si>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</si>
  <si>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</si>
  <si>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</si>
  <si>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</si>
  <si>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</si>
  <si>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</si>
  <si>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</si>
  <si>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</si>
  <si>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</si>
  <si>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</si>
  <si>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</si>
  <si>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</si>
  <si>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</si>
  <si>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</si>
  <si>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</si>
  <si>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</si>
  <si>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</si>
  <si>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</si>
  <si>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</si>
  <si>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</si>
  <si>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</si>
  <si>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</si>
  <si>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</si>
  <si>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</si>
  <si>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</si>
  <si>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</si>
  <si>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</si>
  <si>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</si>
  <si>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</si>
  <si>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</si>
  <si>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</si>
  <si>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</si>
  <si>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</si>
  <si>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</si>
  <si>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</si>
  <si>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</si>
  <si>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</si>
  <si>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</si>
  <si>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</si>
  <si>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</si>
  <si>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</si>
  <si>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</si>
  <si>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</si>
  <si>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</si>
  <si>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</si>
  <si>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</si>
  <si>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</si>
  <si>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</si>
  <si>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</si>
  <si>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</si>
  <si>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</si>
  <si>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</si>
  <si>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</si>
  <si>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</si>
  <si>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</si>
  <si>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</si>
  <si>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</si>
  <si>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</si>
  <si>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</si>
  <si>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</si>
  <si>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</si>
  <si>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</si>
  <si>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</si>
  <si>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</si>
  <si>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</si>
  <si>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</si>
  <si>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</si>
  <si>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</si>
  <si>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</si>
  <si>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</si>
  <si>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</si>
  <si>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</si>
  <si>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</si>
  <si>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</si>
  <si>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</si>
  <si>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</si>
  <si>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</si>
  <si>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</si>
  <si>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</si>
  <si>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</si>
  <si>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</si>
  <si>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</si>
  <si>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</si>
  <si>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</si>
  <si>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</si>
  <si>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</si>
  <si>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</si>
  <si>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</si>
  <si>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</si>
  <si>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</si>
  <si>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</si>
  <si>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</si>
  <si>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</si>
  <si>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</si>
  <si>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</si>
  <si>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</si>
  <si>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</si>
  <si>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</si>
  <si>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</si>
  <si>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</si>
  <si>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</si>
  <si>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</si>
  <si>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</si>
  <si>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</si>
  <si>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</si>
  <si>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</si>
  <si>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</si>
  <si>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</si>
  <si>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</si>
  <si>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</si>
  <si>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</si>
  <si>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</si>
  <si>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</si>
  <si>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</si>
  <si>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</si>
  <si>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</si>
  <si>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</si>
  <si>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</si>
  <si>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</si>
  <si>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</si>
  <si>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</si>
  <si>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</si>
  <si>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</si>
  <si>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</si>
  <si>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</si>
  <si>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</si>
  <si>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</si>
  <si>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</si>
  <si>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</si>
  <si>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</si>
  <si>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</si>
  <si>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</si>
  <si>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</si>
  <si>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</si>
  <si>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</si>
  <si>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</si>
  <si>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</si>
  <si>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</si>
  <si>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</si>
  <si>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</si>
  <si>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</si>
  <si>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</si>
  <si>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</si>
  <si>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</si>
  <si>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</si>
  <si>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</si>
  <si>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</si>
  <si>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</si>
  <si>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</si>
  <si>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</si>
  <si>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</si>
  <si>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</si>
  <si>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</si>
  <si>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</si>
  <si>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</si>
  <si>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</si>
  <si>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</si>
  <si>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</si>
  <si>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</si>
  <si>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</si>
  <si>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</si>
  <si>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</si>
  <si>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</si>
  <si>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</si>
  <si>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</si>
  <si>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</si>
  <si>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</si>
  <si>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</si>
  <si>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</si>
  <si>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</si>
  <si>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</si>
  <si>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</si>
  <si>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</si>
  <si>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</si>
  <si>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</si>
  <si>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</si>
  <si>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</si>
  <si>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</si>
  <si>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</si>
  <si>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</si>
  <si>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</si>
  <si>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</si>
  <si>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</si>
  <si>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</si>
  <si>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</si>
  <si>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</si>
  <si>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</si>
  <si>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</si>
  <si>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</si>
  <si>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</si>
  <si>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</si>
  <si>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</si>
  <si>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</si>
  <si>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</si>
  <si>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</si>
  <si>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</si>
  <si>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</si>
  <si>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</si>
  <si>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</si>
  <si>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</si>
  <si>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</si>
  <si>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</si>
  <si>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</si>
  <si>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</si>
  <si>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</si>
  <si>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</si>
  <si>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</si>
  <si>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</si>
  <si>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</si>
  <si>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</si>
  <si>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</si>
  <si>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</si>
  <si>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</si>
  <si>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</si>
  <si>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</si>
  <si>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</si>
  <si>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</si>
  <si>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</si>
  <si>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</si>
  <si>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</si>
  <si>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</si>
  <si>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</si>
  <si>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</si>
  <si>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</si>
  <si>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</si>
  <si>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</si>
  <si>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</si>
  <si>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</si>
  <si>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</si>
  <si>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</si>
  <si>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</si>
  <si>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</si>
  <si>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</si>
  <si>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</si>
  <si>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</si>
  <si>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</si>
  <si>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</si>
  <si>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</si>
  <si>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</si>
  <si>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</si>
  <si>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</si>
  <si>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</si>
  <si>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</si>
  <si>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</si>
  <si>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</si>
  <si>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</si>
  <si>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</si>
  <si>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</si>
  <si>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</si>
  <si>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</si>
  <si>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</si>
  <si>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</si>
  <si>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</si>
  <si>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</si>
  <si>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</si>
  <si>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</si>
  <si>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</si>
  <si>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</si>
  <si>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</si>
  <si>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</si>
  <si>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</si>
  <si>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</si>
  <si>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</si>
  <si>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</si>
  <si>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</si>
  <si>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</si>
  <si>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</si>
  <si>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</si>
  <si>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</si>
  <si>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</si>
  <si>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</si>
  <si>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</si>
  <si>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</si>
  <si>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</si>
  <si>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</si>
  <si>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</si>
  <si>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</si>
  <si>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</si>
  <si>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</si>
  <si>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</si>
  <si>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</si>
  <si>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</si>
  <si>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</si>
  <si>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</si>
  <si>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</si>
  <si>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</si>
  <si>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</si>
  <si>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</si>
  <si>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</si>
  <si>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</si>
  <si>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</si>
  <si>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</si>
  <si>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</si>
  <si>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</si>
  <si>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</si>
  <si>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</si>
  <si>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</si>
  <si>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</si>
  <si>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</si>
  <si>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</si>
  <si>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</si>
  <si>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</si>
  <si>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</si>
  <si>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</si>
  <si>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</si>
  <si>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</si>
  <si>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</si>
  <si>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</si>
  <si>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</si>
  <si>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</si>
  <si>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</si>
  <si>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</si>
  <si>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</si>
  <si>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</si>
  <si>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</si>
  <si>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</si>
  <si>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</si>
  <si>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</si>
  <si>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</si>
  <si>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</si>
  <si>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</si>
  <si>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</si>
  <si>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</si>
  <si>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</si>
  <si>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</si>
  <si>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</si>
  <si>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</si>
  <si>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</si>
  <si>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</si>
  <si>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</si>
  <si>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</si>
  <si>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</si>
  <si>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</si>
  <si>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</si>
  <si>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</si>
  <si>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</si>
  <si>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</si>
  <si>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</si>
  <si>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</si>
  <si>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</si>
  <si>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</si>
  <si>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</si>
  <si>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</si>
  <si>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</si>
  <si>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</si>
  <si>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</si>
  <si>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</si>
  <si>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</si>
  <si>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</si>
  <si>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</si>
  <si>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</si>
  <si>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</si>
  <si>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</si>
  <si>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</si>
  <si>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</si>
  <si>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</si>
  <si>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</si>
  <si>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</si>
  <si>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</si>
  <si>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</si>
  <si>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</si>
  <si>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</si>
  <si>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</si>
  <si>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</si>
  <si>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</si>
  <si>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</si>
  <si>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</si>
  <si>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</si>
  <si>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</si>
  <si>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</si>
  <si>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</si>
  <si>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</si>
  <si>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</si>
  <si>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</si>
  <si>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</si>
  <si>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</si>
  <si>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</si>
  <si>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</si>
  <si>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</si>
  <si>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</si>
  <si>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</si>
  <si>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</si>
  <si>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</si>
  <si>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</si>
  <si>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</si>
  <si>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</si>
  <si>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</si>
  <si>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</si>
  <si>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</si>
  <si>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</si>
  <si>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</si>
  <si>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</si>
  <si>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</si>
  <si>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</si>
  <si>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</si>
  <si>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</si>
  <si>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</si>
  <si>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</si>
  <si>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</si>
  <si>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</si>
  <si>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</si>
  <si>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</si>
  <si>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</si>
  <si>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</si>
  <si>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</si>
  <si>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</si>
  <si>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</si>
  <si>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</si>
  <si>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</si>
  <si>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</si>
  <si>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</si>
  <si>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</si>
  <si>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</si>
  <si>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</si>
  <si>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</si>
  <si>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</si>
  <si>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</si>
  <si>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</si>
  <si>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</si>
  <si>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</si>
  <si>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</si>
  <si>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</si>
  <si>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</si>
  <si>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</si>
  <si>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</si>
  <si>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</si>
  <si>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</si>
  <si>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</si>
  <si>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</si>
  <si>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</si>
  <si>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</si>
  <si>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</si>
  <si>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</si>
  <si>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</si>
  <si>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</si>
  <si>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</si>
  <si>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</si>
  <si>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</si>
  <si>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</si>
  <si>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</si>
  <si>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</si>
  <si>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</si>
  <si>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</si>
  <si>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</si>
  <si>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</si>
  <si>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</si>
  <si>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</si>
  <si>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</si>
  <si>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</si>
  <si>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</si>
  <si>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</si>
  <si>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</si>
  <si>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</si>
  <si>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</si>
  <si>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</si>
  <si>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</si>
  <si>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</si>
  <si>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</si>
  <si>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</si>
  <si>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</si>
  <si>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</si>
  <si>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</si>
  <si>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</si>
  <si>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</si>
  <si>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</si>
  <si>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</si>
  <si>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</si>
  <si>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</si>
  <si>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</si>
  <si>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</si>
  <si>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</si>
  <si>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</si>
  <si>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</si>
  <si>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</si>
  <si>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</si>
  <si>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</si>
  <si>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</si>
  <si>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</si>
  <si>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</si>
  <si>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</si>
  <si>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</si>
  <si>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</si>
  <si>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</si>
  <si>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</si>
  <si>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</si>
  <si>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</si>
  <si>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</si>
  <si>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</si>
  <si>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</si>
  <si>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</si>
  <si>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</si>
  <si>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</si>
  <si>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</si>
  <si>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</si>
  <si>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</si>
  <si>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</si>
  <si>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</si>
  <si>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</si>
  <si>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</si>
  <si>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</si>
  <si>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</si>
  <si>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</si>
  <si>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</si>
  <si>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</si>
  <si>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</si>
  <si>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</si>
  <si>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</si>
  <si>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</si>
  <si>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</si>
  <si>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</si>
  <si>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</si>
  <si>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</si>
  <si>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</si>
  <si>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</si>
  <si>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</si>
  <si>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</si>
  <si>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</si>
  <si>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</si>
  <si>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</si>
  <si>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</si>
  <si>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</si>
  <si>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</si>
  <si>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</si>
  <si>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</si>
  <si>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</si>
  <si>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</si>
  <si>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</si>
  <si>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</si>
  <si>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</si>
  <si>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</si>
  <si>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</si>
  <si>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</si>
  <si>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</si>
  <si>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</si>
  <si>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</si>
  <si>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</si>
  <si>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</si>
  <si>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</si>
  <si>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</si>
  <si>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</si>
  <si>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</si>
  <si>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</si>
  <si>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</si>
  <si>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</si>
  <si>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</si>
  <si>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</si>
  <si>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</si>
  <si>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</si>
  <si>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</si>
  <si>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</si>
  <si>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</si>
  <si>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</si>
  <si>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</si>
  <si>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</si>
  <si>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</si>
  <si>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</si>
  <si>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</si>
  <si>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</si>
  <si>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</si>
  <si>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</si>
  <si>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</si>
  <si>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</si>
  <si>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</si>
  <si>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</si>
  <si>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</si>
  <si>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</si>
  <si>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</si>
  <si>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</si>
  <si>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</si>
  <si>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</si>
  <si>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</si>
  <si>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</si>
  <si>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</si>
  <si>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</si>
  <si>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</si>
  <si>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</si>
  <si>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</si>
  <si>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</si>
  <si>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</si>
  <si>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</si>
  <si>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</si>
  <si>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</si>
  <si>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</si>
  <si>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</si>
  <si>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</si>
  <si>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</si>
  <si>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</si>
  <si>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</si>
  <si>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</si>
  <si>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</si>
  <si>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</si>
  <si>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</si>
  <si>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</si>
  <si>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</si>
  <si>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</si>
  <si>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</si>
  <si>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</si>
  <si>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</si>
  <si>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</si>
  <si>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</si>
  <si>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</si>
  <si>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</si>
  <si>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</si>
  <si>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</si>
  <si>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</si>
  <si>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</si>
  <si>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</si>
  <si>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</si>
  <si>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</si>
  <si>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</si>
  <si>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</si>
  <si>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</si>
  <si>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</si>
  <si>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</si>
  <si>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</si>
  <si>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</si>
  <si>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</si>
  <si>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</si>
  <si>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</si>
  <si>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</si>
  <si>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</si>
  <si>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</si>
  <si>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</si>
  <si>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</si>
  <si>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</si>
  <si>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</si>
  <si>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</si>
  <si>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</si>
  <si>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</si>
  <si>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</si>
  <si>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</si>
  <si>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</si>
  <si>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</si>
  <si>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</si>
  <si>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</si>
  <si>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</si>
  <si>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</si>
  <si>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</si>
  <si>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</si>
  <si>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</si>
  <si>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</si>
  <si>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</si>
  <si>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</si>
  <si>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</si>
  <si>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</si>
  <si>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</si>
  <si>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</si>
  <si>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</si>
  <si>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</si>
  <si>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</si>
  <si>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</si>
  <si>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</si>
  <si>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</si>
  <si>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</si>
  <si>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</si>
  <si>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</si>
  <si>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</si>
  <si>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</si>
  <si>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</si>
  <si>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</si>
  <si>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</si>
  <si>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</si>
  <si>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</si>
  <si>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</si>
  <si>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</si>
  <si>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</si>
  <si>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</si>
  <si>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</si>
  <si>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</si>
  <si>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</si>
  <si>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</si>
  <si>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</si>
  <si>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</si>
  <si>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</si>
  <si>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</si>
  <si>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</si>
  <si>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</si>
  <si>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</si>
  <si>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</si>
  <si>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</si>
  <si>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</si>
  <si>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</si>
  <si>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</si>
  <si>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</si>
  <si>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</si>
  <si>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</si>
  <si>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</si>
  <si>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</si>
  <si>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</si>
  <si>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</si>
  <si>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</si>
  <si>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</si>
  <si>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</si>
  <si>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</si>
  <si>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</si>
  <si>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</si>
  <si>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</si>
  <si>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</si>
  <si>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</si>
  <si>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</si>
  <si>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</si>
  <si>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</si>
  <si>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</si>
  <si>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</si>
  <si>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</si>
  <si>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</si>
  <si>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</si>
  <si>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</si>
  <si>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</si>
  <si>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</si>
  <si>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</si>
  <si>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</si>
  <si>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</si>
  <si>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</si>
  <si>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</si>
  <si>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</si>
  <si>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</si>
  <si>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</si>
  <si>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</si>
  <si>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</si>
  <si>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</si>
  <si>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</si>
  <si>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</si>
  <si>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</si>
  <si>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</si>
  <si>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</si>
  <si>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</si>
  <si>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</si>
  <si>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</si>
  <si>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</si>
  <si>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</si>
  <si>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</si>
  <si>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</si>
  <si>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</si>
  <si>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</si>
  <si>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</si>
  <si>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</si>
  <si>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</si>
  <si>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</si>
  <si>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</si>
  <si>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</si>
  <si>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</si>
  <si>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</si>
  <si>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</si>
  <si>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</si>
  <si>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</si>
  <si>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</si>
  <si>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</si>
  <si>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</si>
  <si>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</si>
  <si>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</si>
  <si>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</si>
  <si>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</si>
  <si>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</si>
  <si>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</si>
  <si>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</si>
  <si>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</si>
  <si>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</si>
  <si>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</si>
  <si>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</si>
  <si>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</si>
  <si>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</si>
  <si>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</si>
  <si>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</si>
  <si>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</si>
  <si>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</si>
  <si>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</si>
  <si>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</si>
  <si>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</si>
  <si>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</si>
  <si>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</si>
  <si>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</si>
  <si>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</si>
  <si>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</si>
  <si>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</si>
  <si>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</si>
  <si>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</si>
  <si>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</si>
  <si>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</si>
  <si>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</si>
  <si>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</si>
  <si>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</si>
  <si>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</si>
  <si>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</si>
  <si>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</si>
  <si>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</si>
  <si>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</si>
  <si>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</si>
  <si>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</si>
  <si>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</si>
  <si>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</si>
  <si>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</si>
  <si>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</si>
  <si>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</si>
  <si>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</si>
  <si>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</si>
  <si>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</si>
  <si>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</si>
  <si>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</si>
  <si>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</si>
  <si>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</si>
  <si>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</si>
  <si>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</si>
  <si>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</si>
  <si>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</si>
  <si>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</si>
  <si>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</si>
  <si>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</si>
  <si>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</si>
  <si>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</si>
  <si>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</si>
  <si>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</si>
  <si>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</si>
  <si>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</si>
  <si>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</si>
  <si>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</si>
  <si>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</si>
  <si>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</si>
  <si>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</si>
  <si>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</si>
  <si>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</si>
  <si>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</si>
  <si>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</si>
  <si>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</si>
  <si>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</si>
  <si>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</si>
  <si>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</si>
  <si>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</si>
  <si>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</si>
  <si>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</si>
  <si>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</si>
  <si>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</si>
  <si>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</si>
  <si>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</si>
  <si>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</si>
  <si>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</si>
  <si>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</si>
  <si>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</si>
  <si>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</si>
  <si>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</si>
  <si>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</si>
  <si>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</si>
  <si>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</si>
  <si>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</si>
  <si>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</si>
  <si>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</si>
  <si>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</si>
  <si>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</si>
  <si>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</si>
  <si>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</si>
  <si>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</si>
  <si>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</si>
  <si>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</si>
  <si>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</si>
  <si>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</si>
  <si>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</si>
  <si>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</si>
  <si>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</si>
  <si>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</si>
  <si>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</si>
  <si>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</si>
  <si>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</si>
  <si>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</si>
  <si>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</si>
  <si>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</si>
  <si>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</si>
  <si>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</si>
  <si>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</si>
  <si>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</si>
  <si>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</si>
  <si>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</si>
  <si>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</si>
  <si>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</si>
  <si>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</si>
  <si>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</si>
  <si>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</si>
  <si>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</si>
  <si>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</si>
  <si>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</si>
  <si>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</si>
  <si>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</si>
  <si>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</si>
  <si>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</si>
  <si>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</si>
  <si>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</si>
  <si>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</si>
  <si>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</si>
  <si>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</si>
  <si>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</si>
  <si>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</si>
  <si>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</si>
  <si>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</si>
  <si>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</si>
  <si>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</si>
  <si>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</si>
  <si>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</si>
  <si>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</si>
  <si>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</si>
  <si>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</si>
  <si>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</si>
  <si>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</si>
  <si>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</si>
  <si>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</si>
  <si>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</si>
  <si>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</si>
  <si>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</si>
  <si>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</si>
  <si>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</si>
  <si>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</si>
  <si>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</si>
  <si>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</si>
  <si>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</si>
  <si>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</si>
  <si>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</si>
  <si>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</si>
  <si>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</si>
  <si>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</si>
  <si>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</si>
  <si>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</si>
  <si>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</si>
  <si>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</si>
  <si>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</si>
  <si>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</si>
  <si>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</si>
  <si>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</si>
  <si>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</si>
  <si>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</si>
  <si>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</si>
  <si>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</si>
  <si>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</si>
  <si>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</si>
  <si>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</si>
  <si>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</si>
  <si>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</si>
  <si>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</si>
  <si>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</si>
  <si>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</si>
  <si>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</si>
  <si>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</si>
  <si>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</si>
  <si>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</si>
  <si>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</si>
  <si>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</si>
  <si>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</si>
  <si>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</si>
  <si>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</si>
  <si>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</si>
  <si>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</si>
  <si>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</si>
  <si>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</si>
  <si>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</si>
  <si>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</si>
  <si>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</si>
  <si>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</si>
  <si>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</si>
  <si>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</si>
  <si>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</si>
  <si>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</si>
  <si>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</si>
  <si>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</si>
  <si>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</si>
  <si>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</si>
  <si>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</si>
  <si>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</si>
  <si>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</si>
  <si>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</si>
  <si>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</si>
  <si>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</si>
  <si>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</si>
  <si>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</si>
  <si>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</si>
  <si>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</si>
  <si>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</si>
  <si>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</si>
  <si>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</si>
  <si>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</si>
  <si>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</si>
  <si>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</si>
  <si>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</si>
  <si>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</si>
  <si>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</si>
  <si>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</si>
  <si>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</si>
  <si>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</si>
  <si>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</si>
  <si>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</si>
  <si>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</si>
  <si>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</si>
  <si>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</si>
  <si>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</si>
  <si>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</si>
  <si>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</si>
  <si>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</si>
  <si>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</si>
  <si>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</si>
  <si>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</si>
  <si>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</si>
  <si>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</si>
  <si>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</si>
  <si>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</si>
  <si>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</si>
  <si>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</si>
  <si>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</si>
  <si>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</si>
  <si>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</si>
  <si>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</si>
  <si>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</si>
  <si>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</si>
  <si>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</si>
  <si>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</si>
  <si>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</si>
  <si>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</si>
  <si>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</si>
  <si>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</si>
  <si>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</si>
  <si>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</si>
  <si>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</si>
  <si>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</si>
  <si>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</si>
  <si>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</si>
  <si>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</si>
  <si>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</si>
  <si>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</si>
  <si>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</si>
  <si>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</si>
  <si>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</si>
  <si>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</si>
  <si>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</si>
  <si>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</si>
  <si>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</si>
  <si>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</si>
  <si>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</si>
  <si>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</si>
  <si>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</si>
  <si>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</si>
  <si>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</si>
  <si>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</si>
  <si>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</si>
  <si>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</si>
  <si>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</si>
  <si>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</si>
  <si>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</si>
  <si>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</si>
  <si>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</si>
  <si>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</si>
  <si>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</si>
  <si>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</si>
  <si>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</si>
  <si>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</si>
  <si>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</si>
  <si>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</si>
  <si>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</si>
  <si>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</si>
  <si>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</si>
  <si>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</si>
  <si>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</si>
  <si>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</si>
  <si>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</si>
  <si>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</si>
  <si>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</si>
  <si>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</si>
  <si>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</si>
  <si>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</si>
  <si>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</si>
  <si>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</si>
  <si>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</si>
  <si>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</si>
  <si>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</si>
  <si>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</si>
  <si>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</si>
  <si>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</si>
  <si>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</si>
  <si>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</si>
  <si>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</si>
  <si>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</si>
  <si>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</si>
  <si>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</si>
  <si>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</si>
  <si>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</si>
  <si>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</si>
  <si>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</si>
  <si>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</si>
  <si>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</si>
  <si>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</si>
  <si>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</si>
  <si>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</si>
  <si>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</si>
  <si>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</si>
  <si>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</si>
  <si>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</si>
  <si>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</si>
  <si>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</si>
  <si>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</si>
  <si>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</si>
  <si>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</si>
  <si>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</si>
  <si>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</si>
  <si>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</si>
  <si>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</si>
  <si>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</si>
  <si>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</si>
  <si>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</si>
  <si>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</si>
  <si>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</si>
  <si>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</si>
  <si>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</si>
  <si>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</si>
  <si>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</si>
  <si>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</si>
  <si>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</si>
  <si>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</si>
  <si>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</si>
  <si>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</si>
  <si>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</si>
  <si>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</si>
  <si>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</si>
  <si>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</si>
  <si>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</si>
  <si>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</si>
  <si>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</si>
  <si>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</si>
  <si>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</si>
  <si>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</si>
  <si>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</si>
  <si>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</si>
  <si>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</si>
  <si>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</si>
  <si>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</si>
  <si>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</si>
  <si>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</si>
  <si>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</si>
  <si>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</si>
  <si>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</si>
  <si>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</si>
  <si>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</si>
  <si>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</si>
  <si>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</si>
  <si>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</si>
  <si>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</si>
  <si>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</si>
  <si>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</si>
  <si>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</si>
  <si>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</si>
  <si>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</si>
  <si>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</si>
  <si>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</si>
  <si>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</si>
  <si>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</si>
  <si>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</si>
  <si>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</si>
  <si>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</si>
  <si>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</si>
  <si>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</si>
  <si>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</si>
  <si>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</si>
  <si>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</si>
  <si>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</si>
  <si>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</si>
  <si>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</si>
  <si>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</si>
  <si>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</si>
  <si>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</si>
  <si>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</si>
  <si>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</si>
  <si>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</si>
  <si>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</si>
  <si>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</si>
  <si>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</si>
  <si>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</si>
  <si>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</si>
  <si>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</si>
  <si>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</si>
  <si>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</si>
  <si>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</si>
  <si>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</si>
  <si>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</si>
  <si>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</si>
  <si>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</si>
  <si>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</si>
  <si>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</si>
  <si>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</si>
  <si>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</si>
  <si>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</si>
  <si>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</si>
  <si>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</si>
  <si>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</si>
  <si>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</si>
  <si>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</si>
  <si>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</si>
  <si>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</si>
  <si>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</si>
  <si>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</si>
  <si>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</si>
  <si>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</si>
  <si>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</si>
  <si>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</si>
  <si>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</si>
  <si>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</si>
  <si>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</si>
  <si>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</si>
  <si>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</si>
  <si>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</si>
  <si>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</si>
  <si>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</si>
  <si>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</si>
  <si>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</si>
  <si>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</si>
  <si>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</si>
  <si>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</si>
  <si>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</si>
  <si>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</si>
  <si>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</si>
  <si>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</si>
  <si>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</si>
  <si>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</si>
  <si>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</si>
  <si>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</si>
  <si>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</si>
  <si>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</si>
  <si>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</si>
  <si>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</si>
  <si>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</si>
  <si>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</si>
  <si>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</si>
  <si>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</si>
  <si>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</si>
  <si>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</si>
  <si>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</si>
  <si>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</si>
  <si>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</si>
  <si>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</si>
  <si>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</si>
  <si>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</si>
  <si>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</si>
  <si>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</si>
  <si>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</si>
  <si>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</si>
  <si>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</si>
  <si>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</si>
  <si>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</si>
  <si>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</si>
  <si>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</si>
  <si>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</si>
  <si>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</si>
  <si>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</si>
  <si>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</si>
  <si>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</si>
  <si>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</si>
  <si>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</si>
  <si>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</si>
  <si>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</si>
  <si>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</si>
  <si>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</si>
  <si>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</si>
  <si>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</si>
  <si>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</si>
  <si>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</si>
  <si>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</si>
  <si>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</si>
  <si>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</si>
  <si>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</si>
  <si>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</si>
  <si>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</si>
  <si>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</si>
  <si>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</si>
  <si>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</si>
  <si>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</si>
  <si>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</si>
  <si>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</si>
  <si>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</si>
  <si>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</si>
  <si>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</si>
  <si>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</si>
  <si>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</si>
  <si>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</si>
  <si>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</si>
  <si>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</si>
  <si>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</si>
  <si>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</si>
  <si>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</si>
  <si>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</si>
  <si>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</si>
  <si>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</si>
  <si>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</si>
  <si>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</si>
  <si>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</si>
  <si>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</si>
  <si>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</si>
  <si>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</si>
  <si>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</si>
  <si>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</si>
  <si>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</si>
  <si>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</si>
  <si>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</si>
  <si>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</si>
  <si>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</si>
  <si>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</si>
  <si>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</si>
  <si>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</si>
  <si>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</si>
  <si>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</si>
  <si>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</si>
  <si>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</si>
  <si>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</si>
  <si>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</si>
  <si>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</si>
  <si>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</si>
  <si>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</si>
  <si>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</si>
  <si>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</si>
  <si>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</si>
  <si>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</si>
  <si>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</si>
  <si>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</si>
  <si>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</si>
  <si>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</si>
  <si>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</si>
  <si>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</si>
  <si>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</si>
  <si>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</si>
  <si>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</si>
  <si>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</si>
  <si>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</si>
  <si>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</si>
  <si>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</si>
  <si>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</si>
  <si>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</si>
  <si>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</si>
  <si>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</si>
  <si>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</si>
  <si>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</si>
  <si>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</si>
  <si>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</si>
  <si>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</si>
  <si>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</si>
  <si>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</si>
  <si>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</si>
  <si>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</si>
  <si>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</si>
  <si>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</si>
  <si>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</si>
  <si>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</si>
  <si>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</si>
  <si>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</si>
  <si>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</si>
  <si>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</si>
  <si>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</si>
  <si>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</si>
  <si>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</si>
  <si>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</si>
  <si>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</si>
  <si>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</si>
  <si>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</si>
  <si>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</si>
  <si>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</si>
  <si>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</si>
  <si>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</si>
  <si>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</si>
  <si>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</si>
  <si>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</si>
  <si>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</si>
  <si>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</si>
  <si>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</si>
  <si>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</si>
  <si>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</si>
  <si>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</si>
  <si>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</si>
  <si>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</si>
  <si>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</si>
  <si>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</si>
  <si>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</si>
  <si>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</si>
  <si>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</si>
  <si>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</si>
  <si>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</si>
  <si>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</si>
  <si>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</si>
  <si>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</si>
  <si>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</si>
  <si>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</si>
  <si>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</si>
  <si>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</si>
  <si>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</si>
  <si>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</si>
  <si>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</si>
  <si>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</si>
  <si>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</si>
  <si>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</si>
  <si>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</si>
  <si>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</si>
  <si>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</si>
  <si>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</si>
  <si>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</si>
  <si>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</si>
  <si>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</si>
  <si>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</si>
  <si>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</si>
  <si>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</si>
  <si>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</si>
  <si>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</si>
  <si>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</si>
  <si>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</si>
  <si>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</si>
  <si>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</si>
  <si>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</si>
  <si>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</si>
  <si>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</si>
  <si>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</si>
  <si>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</si>
  <si>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</si>
  <si>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</si>
  <si>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</si>
  <si>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</si>
  <si>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</si>
  <si>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</si>
  <si>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</si>
  <si>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</si>
  <si>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</si>
  <si>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</si>
  <si>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</si>
  <si>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</si>
  <si>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</si>
  <si>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</si>
  <si>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</si>
  <si>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</si>
  <si>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</si>
  <si>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</si>
  <si>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</si>
  <si>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</si>
  <si>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</si>
  <si>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</si>
  <si>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</si>
  <si>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</si>
  <si>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</si>
  <si>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</si>
  <si>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</si>
  <si>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</si>
  <si>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</si>
  <si>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</si>
  <si>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</si>
  <si>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</si>
  <si>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</si>
  <si>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</si>
  <si>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</si>
  <si>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</si>
  <si>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</si>
  <si>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</si>
  <si>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</si>
  <si>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</si>
  <si>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</si>
  <si>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</si>
  <si>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</si>
  <si>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</si>
  <si>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</si>
  <si>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</si>
  <si>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</si>
  <si>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</si>
  <si>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</si>
  <si>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</si>
  <si>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</si>
  <si>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</si>
  <si>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</si>
  <si>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</si>
  <si>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</si>
  <si>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</si>
  <si>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</si>
  <si>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</si>
  <si>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</si>
  <si>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</si>
  <si>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</si>
  <si>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</si>
  <si>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</si>
  <si>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</si>
  <si>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</si>
  <si>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</si>
  <si>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</si>
  <si>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</si>
  <si>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</si>
  <si>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</si>
  <si>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</si>
  <si>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</si>
  <si>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</si>
  <si>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</si>
  <si>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</si>
  <si>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</si>
  <si>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</si>
  <si>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</si>
  <si>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</si>
  <si>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</si>
  <si>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</si>
  <si>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</si>
  <si>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</si>
  <si>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</si>
  <si>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</si>
  <si>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</si>
  <si>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</si>
  <si>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</si>
  <si>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</si>
  <si>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</si>
  <si>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</si>
  <si>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</si>
  <si>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</si>
  <si>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</si>
  <si>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</si>
  <si>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</si>
  <si>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</si>
  <si>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</si>
  <si>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</si>
  <si>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</si>
  <si>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</si>
  <si>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</si>
  <si>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</si>
  <si>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</si>
  <si>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</si>
  <si>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</si>
  <si>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</si>
  <si>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</si>
  <si>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</si>
  <si>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</si>
  <si>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</si>
  <si>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</si>
  <si>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</si>
  <si>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</si>
  <si>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</si>
  <si>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</si>
  <si>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</si>
  <si>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</si>
  <si>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</si>
  <si>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</si>
  <si>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</si>
  <si>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</si>
  <si>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</si>
  <si>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</si>
  <si>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</si>
  <si>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</si>
  <si>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</si>
  <si>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</si>
  <si>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</si>
  <si>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</si>
  <si>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</si>
  <si>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</si>
  <si>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</si>
  <si>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</si>
  <si>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</si>
  <si>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</si>
  <si>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</si>
  <si>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</si>
  <si>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</si>
  <si>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</si>
  <si>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</si>
  <si>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</si>
  <si>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</si>
  <si>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</si>
  <si>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</si>
  <si>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</si>
  <si>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</si>
  <si>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</si>
  <si>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</si>
  <si>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</si>
  <si>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</si>
  <si>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</si>
  <si>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</si>
  <si>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</si>
  <si>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</si>
  <si>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</si>
  <si>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</si>
  <si>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</si>
  <si>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</si>
  <si>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</si>
  <si>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</si>
  <si>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</si>
  <si>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</si>
  <si>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</si>
  <si>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</si>
  <si>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</si>
  <si>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</si>
  <si>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</si>
  <si>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</si>
  <si>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</si>
  <si>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</si>
  <si>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</si>
  <si>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</si>
  <si>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</si>
  <si>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</si>
  <si>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</si>
  <si>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</si>
  <si>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</si>
  <si>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</si>
  <si>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</si>
  <si>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</si>
  <si>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</si>
  <si>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</si>
  <si>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</si>
  <si>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</si>
  <si>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</si>
  <si>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</si>
  <si>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</si>
  <si>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</si>
  <si>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</si>
  <si>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</si>
  <si>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</si>
  <si>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</si>
  <si>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</si>
  <si>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</si>
  <si>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</si>
  <si>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</si>
  <si>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</si>
  <si>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</si>
  <si>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</si>
  <si>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</si>
  <si>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</si>
  <si>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</si>
  <si>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</si>
  <si>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</si>
  <si>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</si>
  <si>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</si>
  <si>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</si>
  <si>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</si>
  <si>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</si>
  <si>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</si>
  <si>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</si>
  <si>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</si>
  <si>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</si>
  <si>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</si>
  <si>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</si>
  <si>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</si>
  <si>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</si>
  <si>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</si>
  <si>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</si>
  <si>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</si>
  <si>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</si>
  <si>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</si>
  <si>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</si>
  <si>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</si>
  <si>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</si>
  <si>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</si>
  <si>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</si>
  <si>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</si>
  <si>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</si>
  <si>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</si>
  <si>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</si>
  <si>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</si>
  <si>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</si>
  <si>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</si>
  <si>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</si>
  <si>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</si>
  <si>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</si>
  <si>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</si>
  <si>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</si>
  <si>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</si>
  <si>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</si>
  <si>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</si>
  <si>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</si>
  <si>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</si>
  <si>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</si>
  <si>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</si>
  <si>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</si>
  <si>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</si>
  <si>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</si>
  <si>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</si>
  <si>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</si>
  <si>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</si>
  <si>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</si>
  <si>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</si>
  <si>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</si>
  <si>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</si>
  <si>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</si>
  <si>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</si>
  <si>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</si>
  <si>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</si>
  <si>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</si>
  <si>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</si>
  <si>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</si>
  <si>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</si>
  <si>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</si>
  <si>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</si>
  <si>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</si>
  <si>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</si>
  <si>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</si>
  <si>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</si>
  <si>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</si>
  <si>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</si>
  <si>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</si>
  <si>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</si>
  <si>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</si>
  <si>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</si>
  <si>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</si>
  <si>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</si>
  <si>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</si>
  <si>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</si>
  <si>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</si>
  <si>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</si>
  <si>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</si>
  <si>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</si>
  <si>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</si>
  <si>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</si>
  <si>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</si>
  <si>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</si>
  <si>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</si>
  <si>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</si>
  <si>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</si>
  <si>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</si>
  <si>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</si>
  <si>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</si>
  <si>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</si>
  <si>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</si>
  <si>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</si>
  <si>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</si>
  <si>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</si>
  <si>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</si>
  <si>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</si>
  <si>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</si>
  <si>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</si>
  <si>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</si>
  <si>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</si>
  <si>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</si>
  <si>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</si>
  <si>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</si>
  <si>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</si>
  <si>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</si>
  <si>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</si>
  <si>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</si>
  <si>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</si>
  <si>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</si>
  <si>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</si>
  <si>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</si>
  <si>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</si>
  <si>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</si>
  <si>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</si>
  <si>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</si>
  <si>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</si>
  <si>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</si>
  <si>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</si>
  <si>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</si>
  <si>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</si>
  <si>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</si>
  <si>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</si>
  <si>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</si>
  <si>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</si>
  <si>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</si>
  <si>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</si>
  <si>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</si>
  <si>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</si>
  <si>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</si>
  <si>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</si>
  <si>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</si>
  <si>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</si>
  <si>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</si>
  <si>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</si>
  <si>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</si>
  <si>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</si>
  <si>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</si>
  <si>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</si>
  <si>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</si>
  <si>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</si>
  <si>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</si>
  <si>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</si>
  <si>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</si>
  <si>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</si>
  <si>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</si>
  <si>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</si>
  <si>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</si>
  <si>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</si>
  <si>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</si>
  <si>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</si>
  <si>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</si>
  <si>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</si>
  <si>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</si>
  <si>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</si>
  <si>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</si>
  <si>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</si>
  <si>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</si>
  <si>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</si>
  <si>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</si>
  <si>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</si>
  <si>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</si>
  <si>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</si>
  <si>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</si>
  <si>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</si>
  <si>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</si>
  <si>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</si>
  <si>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</si>
  <si>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</si>
  <si>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</si>
  <si>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</si>
  <si>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</si>
  <si>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</si>
  <si>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</si>
  <si>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</si>
  <si>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</si>
  <si>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</si>
  <si>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</si>
  <si>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</si>
  <si>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</si>
  <si>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</si>
  <si>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</si>
  <si>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</si>
  <si>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</si>
  <si>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</si>
  <si>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</si>
  <si>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</si>
  <si>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</si>
  <si>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</si>
  <si>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</si>
  <si>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</si>
  <si>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</si>
  <si>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</si>
  <si>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</si>
  <si>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</si>
  <si>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</si>
  <si>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</si>
  <si>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</si>
  <si>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</si>
  <si>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</si>
  <si>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</si>
  <si>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</si>
  <si>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</si>
  <si>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</si>
  <si>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</si>
  <si>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</si>
  <si>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</si>
  <si>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</si>
  <si>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</si>
  <si>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</si>
  <si>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</si>
  <si>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</si>
  <si>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</si>
  <si>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</si>
  <si>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</si>
  <si>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</si>
  <si>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</si>
  <si>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</si>
  <si>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</si>
  <si>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</si>
  <si>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</si>
  <si>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</si>
  <si>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</si>
  <si>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</si>
  <si>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</si>
  <si>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</si>
  <si>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</si>
  <si>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</si>
  <si>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</si>
  <si>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</si>
  <si>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</si>
  <si>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</si>
  <si>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</si>
  <si>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</si>
  <si>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</si>
  <si>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</si>
  <si>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</si>
  <si>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</si>
  <si>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</si>
  <si>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</si>
  <si>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</si>
  <si>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</si>
  <si>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</si>
  <si>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</si>
  <si>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</si>
  <si>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</si>
  <si>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</si>
  <si>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</si>
  <si>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</si>
  <si>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</si>
  <si>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</si>
  <si>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</si>
  <si>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</si>
  <si>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</si>
  <si>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</si>
  <si>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</si>
  <si>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</si>
  <si>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</si>
  <si>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</si>
  <si>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</si>
  <si>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</si>
  <si>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</si>
  <si>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</si>
  <si>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</si>
  <si>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</si>
  <si>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</si>
  <si>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</si>
  <si>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</si>
  <si>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</si>
  <si>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</si>
  <si>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</si>
  <si>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</si>
  <si>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</si>
  <si>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</si>
  <si>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</si>
  <si>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</si>
  <si>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</si>
  <si>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</si>
  <si>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</si>
  <si>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</si>
  <si>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</si>
  <si>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</si>
  <si>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</si>
  <si>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</si>
  <si>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</si>
  <si>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</si>
  <si>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</si>
  <si>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</si>
  <si>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</si>
  <si>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</si>
  <si>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</si>
  <si>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</si>
  <si>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</si>
  <si>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</si>
  <si>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</si>
  <si>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</si>
  <si>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</si>
  <si>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</si>
  <si>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</si>
  <si>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</si>
  <si>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</si>
  <si>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</si>
  <si>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</si>
  <si>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</si>
  <si>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</si>
  <si>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</si>
  <si>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</si>
  <si>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</si>
  <si>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</si>
  <si>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</si>
  <si>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</si>
  <si>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</si>
  <si>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</si>
  <si>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</si>
  <si>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</si>
  <si>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</si>
  <si>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</si>
  <si>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</si>
  <si>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</si>
  <si>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</si>
  <si>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</si>
  <si>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</si>
  <si>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</si>
  <si>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</si>
  <si>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</si>
  <si>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</si>
  <si>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</si>
  <si>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</si>
  <si>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</si>
  <si>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</si>
  <si>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</si>
  <si>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</si>
  <si>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</si>
  <si>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</si>
  <si>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</si>
  <si>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</si>
  <si>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</si>
  <si>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</si>
  <si>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</si>
  <si>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</si>
  <si>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</si>
  <si>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</si>
  <si>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</si>
  <si>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</si>
  <si>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</si>
  <si>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</si>
  <si>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</si>
  <si>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</si>
  <si>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</si>
  <si>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</si>
  <si>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</si>
  <si>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</si>
  <si>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</si>
  <si>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</si>
  <si>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</si>
  <si>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</si>
  <si>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</si>
  <si>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</si>
  <si>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</si>
  <si>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</si>
  <si>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</si>
  <si>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</si>
  <si>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</si>
  <si>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</si>
  <si>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</si>
  <si>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</si>
  <si>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</si>
  <si>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</si>
  <si>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</si>
  <si>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</si>
  <si>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</si>
  <si>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</si>
  <si>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</si>
  <si>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</si>
  <si>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</si>
  <si>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</si>
  <si>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</si>
  <si>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</si>
  <si>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</si>
  <si>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</si>
  <si>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</si>
  <si>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</si>
  <si>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</si>
  <si>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</si>
  <si>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</si>
  <si>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</si>
  <si>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</si>
  <si>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</si>
  <si>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</si>
  <si>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</si>
  <si>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</si>
  <si>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</si>
  <si>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</si>
  <si>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</si>
  <si>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</si>
  <si>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</si>
  <si>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</si>
  <si>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</si>
  <si>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</si>
  <si>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</si>
  <si>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</si>
  <si>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</si>
  <si>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</si>
  <si>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</si>
  <si>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</si>
  <si>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</si>
  <si>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</si>
  <si>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</si>
  <si>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</si>
  <si>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</si>
  <si>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</si>
  <si>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</si>
  <si>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</si>
  <si>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</si>
  <si>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</si>
  <si>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</si>
  <si>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</si>
  <si>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</si>
  <si>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</si>
  <si>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</si>
  <si>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</si>
  <si>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</si>
  <si>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</si>
  <si>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</si>
  <si>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</si>
  <si>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</si>
  <si>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</si>
  <si>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</si>
  <si>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</si>
  <si>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</si>
  <si>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</si>
  <si>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</si>
  <si>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</si>
  <si>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</si>
  <si>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</si>
  <si>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</si>
  <si>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</si>
  <si>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</si>
  <si>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</si>
  <si>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</si>
  <si>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</si>
  <si>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</si>
  <si>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</si>
  <si>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</si>
  <si>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</si>
  <si>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</si>
  <si>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</si>
  <si>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</si>
  <si>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</si>
  <si>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</si>
  <si>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</si>
  <si>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</si>
  <si>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</si>
  <si>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</si>
  <si>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</si>
  <si>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</si>
  <si>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</si>
  <si>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</si>
  <si>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</si>
  <si>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</si>
  <si>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</si>
  <si>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</si>
  <si>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</si>
  <si>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</si>
  <si>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</si>
  <si>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</si>
  <si>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</si>
  <si>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</si>
  <si>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</si>
  <si>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</si>
  <si>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</si>
  <si>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</si>
  <si>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</si>
  <si>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</si>
  <si>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</si>
  <si>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</si>
  <si>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</si>
  <si>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</si>
  <si>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</si>
  <si>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</si>
  <si>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</si>
  <si>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</si>
  <si>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</si>
  <si>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</si>
  <si>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</si>
  <si>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</si>
  <si>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</si>
  <si>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</si>
  <si>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</si>
  <si>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</si>
  <si>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</si>
  <si>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</si>
  <si>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</si>
  <si>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</si>
  <si>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</si>
  <si>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</si>
  <si>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</si>
  <si>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</si>
  <si>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</si>
  <si>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</si>
  <si>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</si>
  <si>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</si>
  <si>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</si>
  <si>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</si>
  <si>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</si>
  <si>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</si>
  <si>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</si>
  <si>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</si>
  <si>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</si>
  <si>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</si>
  <si>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</si>
  <si>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</si>
  <si>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</si>
  <si>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</si>
  <si>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</si>
  <si>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</si>
  <si>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</si>
  <si>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</si>
  <si>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</si>
  <si>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</si>
  <si>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</si>
  <si>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</si>
  <si>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</si>
  <si>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</si>
  <si>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</si>
  <si>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</si>
  <si>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</si>
  <si>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</si>
  <si>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</si>
  <si>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</si>
  <si>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</si>
  <si>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</si>
  <si>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</si>
  <si>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</si>
  <si>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</si>
  <si>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</si>
  <si>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</si>
  <si>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</si>
  <si>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</si>
  <si>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</si>
  <si>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</si>
  <si>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</si>
  <si>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</si>
  <si>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</si>
  <si>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</si>
  <si>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</si>
  <si>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</si>
  <si>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</si>
  <si>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</si>
  <si>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</si>
  <si>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</si>
  <si>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</si>
  <si>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</si>
  <si>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</si>
  <si>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</si>
  <si>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</si>
  <si>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</si>
  <si>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</si>
  <si>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</si>
  <si>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</si>
  <si>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</si>
  <si>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</si>
  <si>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</si>
  <si>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</si>
  <si>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</si>
  <si>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</si>
  <si>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</si>
  <si>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</si>
  <si>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</si>
  <si>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</si>
  <si>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</si>
  <si>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</si>
  <si>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</si>
  <si>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</si>
  <si>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</si>
  <si>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</si>
  <si>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</si>
  <si>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</si>
  <si>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</si>
  <si>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</si>
  <si>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</si>
  <si>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</si>
  <si>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</si>
  <si>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</si>
  <si>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</si>
  <si>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</si>
  <si>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</si>
  <si>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</si>
  <si>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</si>
  <si>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</si>
  <si>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</si>
  <si>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</si>
  <si>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</si>
  <si>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</si>
  <si>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</si>
  <si>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</si>
  <si>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</si>
  <si>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</si>
  <si>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</si>
  <si>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</si>
  <si>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</si>
  <si>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</si>
  <si>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</si>
  <si>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</si>
  <si>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</si>
  <si>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</si>
  <si>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</si>
  <si>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</si>
  <si>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</si>
  <si>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</si>
  <si>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</si>
  <si>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</si>
  <si>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</si>
  <si>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</si>
  <si>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</si>
  <si>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</si>
  <si>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</si>
  <si>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</si>
  <si>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</si>
  <si>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</si>
  <si>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</si>
  <si>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</si>
  <si>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</si>
  <si>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</si>
  <si>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</si>
  <si>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</si>
  <si>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</si>
  <si>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</si>
  <si>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</si>
  <si>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</si>
  <si>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</si>
  <si>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</si>
  <si>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</si>
  <si>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</si>
  <si>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</si>
  <si>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</si>
  <si>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</si>
  <si>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</si>
  <si>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</si>
  <si>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</si>
  <si>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</si>
  <si>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</si>
  <si>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</si>
  <si>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</si>
  <si>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</si>
  <si>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</si>
  <si>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</si>
  <si>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</si>
  <si>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</si>
  <si>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</si>
  <si>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</si>
  <si>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</si>
  <si>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</si>
  <si>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</si>
  <si>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</si>
  <si>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</si>
  <si>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</si>
  <si>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</si>
  <si>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</si>
  <si>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</si>
  <si>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</si>
  <si>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</si>
  <si>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</si>
  <si>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</si>
  <si>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</si>
  <si>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</si>
  <si>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</si>
  <si>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</si>
  <si>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</si>
  <si>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</si>
  <si>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</si>
  <si>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</si>
  <si>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</si>
  <si>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</si>
  <si>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</si>
  <si>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</si>
  <si>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</si>
  <si>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</si>
  <si>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</si>
  <si>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</si>
  <si>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</si>
  <si>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</si>
  <si>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</si>
  <si>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</si>
  <si>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</si>
  <si>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</si>
  <si>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</si>
  <si>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</si>
  <si>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</si>
  <si>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</si>
  <si>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</si>
  <si>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</si>
  <si>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</si>
  <si>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</si>
  <si>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</si>
  <si>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</si>
  <si>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</si>
  <si>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</si>
  <si>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</si>
  <si>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</si>
  <si>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</si>
  <si>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</si>
  <si>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</si>
  <si>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</si>
  <si>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</si>
  <si>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</si>
  <si>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</si>
  <si>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</si>
  <si>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</si>
  <si>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</si>
  <si>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</si>
  <si>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</si>
  <si>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</si>
  <si>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</si>
  <si>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</si>
  <si>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</si>
  <si>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</si>
  <si>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</si>
  <si>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</si>
  <si>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</si>
  <si>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</si>
  <si>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</si>
  <si>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</si>
  <si>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</si>
  <si>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</si>
  <si>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</si>
  <si>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</si>
  <si>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</si>
  <si>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</si>
  <si>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</si>
  <si>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</si>
  <si>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</si>
  <si>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</si>
  <si>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</si>
  <si>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</si>
  <si>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</si>
  <si>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</si>
  <si>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</si>
  <si>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</si>
  <si>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</si>
  <si>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</si>
  <si>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</si>
  <si>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</si>
  <si>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</si>
  <si>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</si>
  <si>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</si>
  <si>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</si>
  <si>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</si>
  <si>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</si>
  <si>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</si>
  <si>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</si>
  <si>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</si>
  <si>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</si>
  <si>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</si>
  <si>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</si>
  <si>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</si>
  <si>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</si>
  <si>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</si>
  <si>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</si>
  <si>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</si>
  <si>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</si>
  <si>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</si>
  <si>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</si>
  <si>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</si>
  <si>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</si>
  <si>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</si>
  <si>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</si>
  <si>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</si>
  <si>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</si>
  <si>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</si>
  <si>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</si>
  <si>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</si>
  <si>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</si>
  <si>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</si>
  <si>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</si>
  <si>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</si>
  <si>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</si>
  <si>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</si>
  <si>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</si>
  <si>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</si>
  <si>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</si>
  <si>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</si>
  <si>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</si>
  <si>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</si>
  <si>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</si>
  <si>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</si>
  <si>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</si>
  <si>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</si>
  <si>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</si>
  <si>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</si>
  <si>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</si>
  <si>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</si>
  <si>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</si>
  <si>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</si>
  <si>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</si>
  <si>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</si>
  <si>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</si>
  <si>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</si>
  <si>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</si>
  <si>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</si>
  <si>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</si>
  <si>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</si>
  <si>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</si>
  <si>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</si>
  <si>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</si>
  <si>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</si>
  <si>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</si>
  <si>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</si>
  <si>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</si>
  <si>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</si>
  <si>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</si>
  <si>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</si>
  <si>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</si>
  <si>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</si>
  <si>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</si>
  <si>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</si>
  <si>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</si>
  <si>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</si>
  <si>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</si>
  <si>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</si>
  <si>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</si>
  <si>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</si>
  <si>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</si>
  <si>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</si>
  <si>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</si>
  <si>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</si>
  <si>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</si>
  <si>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</si>
  <si>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</si>
  <si>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</si>
  <si>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</si>
  <si>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</si>
  <si>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</si>
  <si>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</si>
  <si>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</si>
  <si>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</si>
  <si>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</si>
  <si>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</si>
  <si>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</si>
  <si>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</si>
  <si>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</si>
  <si>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</si>
  <si>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</si>
  <si>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</si>
  <si>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</si>
  <si>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</si>
  <si>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</si>
  <si>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</si>
  <si>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</si>
  <si>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</si>
  <si>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</si>
  <si>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</si>
  <si>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</si>
  <si>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</si>
  <si>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</si>
  <si>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</si>
  <si>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</si>
  <si>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</si>
  <si>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</si>
  <si>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</si>
  <si>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</si>
  <si>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</si>
  <si>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</si>
  <si>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</si>
  <si>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</si>
  <si>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</si>
  <si>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</si>
  <si>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</si>
  <si>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</si>
  <si>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</si>
  <si>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</si>
  <si>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</si>
  <si>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</si>
  <si>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</si>
  <si>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</si>
  <si>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</si>
  <si>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</si>
  <si>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</si>
  <si>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</si>
  <si>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</si>
  <si>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</si>
  <si>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</si>
  <si>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</si>
  <si>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</si>
  <si>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</si>
  <si>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</si>
  <si>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</si>
  <si>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</si>
  <si>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</si>
  <si>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</si>
  <si>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</si>
  <si>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</si>
  <si>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</si>
  <si>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</si>
  <si>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</si>
  <si>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</si>
  <si>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</si>
  <si>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</si>
  <si>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</si>
  <si>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</si>
  <si>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</si>
  <si>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</si>
  <si>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</si>
  <si>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</si>
  <si>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</si>
  <si>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</si>
  <si>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</si>
  <si>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</si>
  <si>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</si>
  <si>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</si>
  <si>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</si>
  <si>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</si>
  <si>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</si>
  <si>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</si>
  <si>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</si>
  <si>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</si>
  <si>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</si>
  <si>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</si>
  <si>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</si>
  <si>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</si>
  <si>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</si>
  <si>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</si>
  <si>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</si>
  <si>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</si>
  <si>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</si>
  <si>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</si>
  <si>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</si>
  <si>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</si>
  <si>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</si>
  <si>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</si>
  <si>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</si>
  <si>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</si>
  <si>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</si>
  <si>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</si>
  <si>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</si>
  <si>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</si>
  <si>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</si>
  <si>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</si>
  <si>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</si>
  <si>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</si>
  <si>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</si>
  <si>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</si>
  <si>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</si>
  <si>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</si>
  <si>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</si>
  <si>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</si>
  <si>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</si>
  <si>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</si>
  <si>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</si>
  <si>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</si>
  <si>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</si>
  <si>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</si>
  <si>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</si>
  <si>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</si>
  <si>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</si>
  <si>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</si>
  <si>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</si>
  <si>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</si>
  <si>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</si>
  <si>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</si>
  <si>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</si>
  <si>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</si>
  <si>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</si>
  <si>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</si>
  <si>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</si>
  <si>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</si>
  <si>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</si>
  <si>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</si>
  <si>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</si>
  <si>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</si>
  <si>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</si>
  <si>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</si>
  <si>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</si>
  <si>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</si>
  <si>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</si>
  <si>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</si>
  <si>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</si>
  <si>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</si>
  <si>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</si>
  <si>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</si>
  <si>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</si>
  <si>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</si>
  <si>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</si>
  <si>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</si>
  <si>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</si>
  <si>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</si>
  <si>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</si>
  <si>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</si>
  <si>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</si>
  <si>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</si>
  <si>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</si>
  <si>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</si>
  <si>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</si>
  <si>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</si>
  <si>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</si>
  <si>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</si>
  <si>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</si>
  <si>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</si>
  <si>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</si>
  <si>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</si>
  <si>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</si>
  <si>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</si>
  <si>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</si>
  <si>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</si>
  <si>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</si>
  <si>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</si>
  <si>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</si>
  <si>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</si>
  <si>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</si>
  <si>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</si>
  <si>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</si>
  <si>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</si>
  <si>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</si>
  <si>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</si>
  <si>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</si>
  <si>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</si>
  <si>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</si>
  <si>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</si>
  <si>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</si>
  <si>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</si>
  <si>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</si>
  <si>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</si>
  <si>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</si>
  <si>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</si>
  <si>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</si>
  <si>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</si>
  <si>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</si>
  <si>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</si>
  <si>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</si>
  <si>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</si>
  <si>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</si>
  <si>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</si>
  <si>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</si>
  <si>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</si>
  <si>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</si>
  <si>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</si>
  <si>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</si>
  <si>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</si>
  <si>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</si>
  <si>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</si>
  <si>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</si>
  <si>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</si>
  <si>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</si>
  <si>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</si>
  <si>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</si>
  <si>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</si>
  <si>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</si>
  <si>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</si>
  <si>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</si>
  <si>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</si>
  <si>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</si>
  <si>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</si>
  <si>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</si>
  <si>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</si>
  <si>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</si>
  <si>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</si>
  <si>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</si>
  <si>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</si>
  <si>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</si>
  <si>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</si>
  <si>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</si>
  <si>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</si>
  <si>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</si>
  <si>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</si>
  <si>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</si>
  <si>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</si>
  <si>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</si>
  <si>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</si>
  <si>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</si>
  <si>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</si>
  <si>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</si>
  <si>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</si>
  <si>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</si>
  <si>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</si>
  <si>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</si>
  <si>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</si>
  <si>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</si>
  <si>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</si>
  <si>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</si>
  <si>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</si>
  <si>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</si>
  <si>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</si>
  <si>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</si>
  <si>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</si>
  <si>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</si>
  <si>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</si>
  <si>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</si>
  <si>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</si>
  <si>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</si>
  <si>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</si>
  <si>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</si>
  <si>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</si>
  <si>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</si>
  <si>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</si>
  <si>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</si>
  <si>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</si>
  <si>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</si>
  <si>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</si>
  <si>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</si>
  <si>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</si>
  <si>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</si>
  <si>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</si>
  <si>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</si>
  <si>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</si>
  <si>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</si>
  <si>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</si>
  <si>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</si>
  <si>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</si>
  <si>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</si>
  <si>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</si>
  <si>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</si>
  <si>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</si>
  <si>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</si>
  <si>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</si>
  <si>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</si>
  <si>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</si>
  <si>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</si>
  <si>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</si>
  <si>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</si>
  <si>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</si>
  <si>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</si>
  <si>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</si>
  <si>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</si>
  <si>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</si>
  <si>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</si>
  <si>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</si>
  <si>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</si>
  <si>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</si>
  <si>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</si>
  <si>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</si>
  <si>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</si>
  <si>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</si>
  <si>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</si>
  <si>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</si>
  <si>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</si>
  <si>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</si>
  <si>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</si>
  <si>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</si>
  <si>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</si>
  <si>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</si>
  <si>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</si>
  <si>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</si>
  <si>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</si>
  <si>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</si>
  <si>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</si>
  <si>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</si>
  <si>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</si>
  <si>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</si>
  <si>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</si>
  <si>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</si>
  <si>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</si>
  <si>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</si>
  <si>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</si>
  <si>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</si>
  <si>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</si>
  <si>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</si>
  <si>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</si>
  <si>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</si>
  <si>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</si>
  <si>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</si>
  <si>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</si>
  <si>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</si>
  <si>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</si>
  <si>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</si>
  <si>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</si>
  <si>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</si>
  <si>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</si>
  <si>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</si>
  <si>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</si>
  <si>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</si>
  <si>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</si>
  <si>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</si>
  <si>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</si>
  <si>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</si>
  <si>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</si>
  <si>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</si>
  <si>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</si>
  <si>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</si>
  <si>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</si>
  <si>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</si>
  <si>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</si>
  <si>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</si>
  <si>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</si>
  <si>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</si>
  <si>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</si>
  <si>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</si>
  <si>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</si>
  <si>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</si>
  <si>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</si>
  <si>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</si>
  <si>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</si>
  <si>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</si>
  <si>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</si>
  <si>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</si>
  <si>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</si>
  <si>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</si>
  <si>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</si>
  <si>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</si>
  <si>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</si>
  <si>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</si>
  <si>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</si>
  <si>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</si>
  <si>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</si>
  <si>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</si>
  <si>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</si>
  <si>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</si>
  <si>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</si>
  <si>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</si>
  <si>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</si>
  <si>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</si>
  <si>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</si>
  <si>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</si>
  <si>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</si>
  <si>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</si>
  <si>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</si>
  <si>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</si>
  <si>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</si>
  <si>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</si>
  <si>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</si>
  <si>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</si>
  <si>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</si>
  <si>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</si>
  <si>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</si>
  <si>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</si>
  <si>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</si>
  <si>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</si>
  <si>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</si>
  <si>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</si>
  <si>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</si>
  <si>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</si>
  <si>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</si>
  <si>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</si>
  <si>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</si>
  <si>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</si>
  <si>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</si>
  <si>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</si>
  <si>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</si>
  <si>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</si>
  <si>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</si>
  <si>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</si>
  <si>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</si>
  <si>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</si>
  <si>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</si>
  <si>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</si>
  <si>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</si>
  <si>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</si>
  <si>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</si>
  <si>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</si>
  <si>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</si>
  <si>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</si>
  <si>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</si>
  <si>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</si>
  <si>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</si>
  <si>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</si>
  <si>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</si>
  <si>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</si>
  <si>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</si>
  <si>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</si>
  <si>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</si>
  <si>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</si>
  <si>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</si>
  <si>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</si>
  <si>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</si>
  <si>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</si>
  <si>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</si>
  <si>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</si>
  <si>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</si>
  <si>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</si>
  <si>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</si>
  <si>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</si>
  <si>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</si>
  <si>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</si>
  <si>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</si>
  <si>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</si>
  <si>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</si>
  <si>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</si>
  <si>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</si>
  <si>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</si>
  <si>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</si>
  <si>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</si>
  <si>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</si>
  <si>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</si>
  <si>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</si>
  <si>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</si>
  <si>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</si>
  <si>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</si>
  <si>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</si>
  <si>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</si>
  <si>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</si>
  <si>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</si>
  <si>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</si>
  <si>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</si>
  <si>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</si>
  <si>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</si>
  <si>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</si>
  <si>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</si>
  <si>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</si>
  <si>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</si>
  <si>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</si>
  <si>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</si>
  <si>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</si>
  <si>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</si>
  <si>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</si>
  <si>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</si>
  <si>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</si>
  <si>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</si>
  <si>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</si>
  <si>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</si>
  <si>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</si>
  <si>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</si>
  <si>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</si>
  <si>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</si>
  <si>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</si>
  <si>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</si>
  <si>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</si>
  <si>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</si>
  <si>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</si>
  <si>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</si>
  <si>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</si>
  <si>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</si>
  <si>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</si>
  <si>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</si>
  <si>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</si>
  <si>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</si>
  <si>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</si>
  <si>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</si>
  <si>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</si>
  <si>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</si>
  <si>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</si>
  <si>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</si>
  <si>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</si>
  <si>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</si>
  <si>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</si>
  <si>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</si>
  <si>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</si>
  <si>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</si>
  <si>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</si>
  <si>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</si>
  <si>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</si>
  <si>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</si>
  <si>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</si>
  <si>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</si>
  <si>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</si>
  <si>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</si>
  <si>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</si>
  <si>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</si>
  <si>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</si>
  <si>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</si>
  <si>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</si>
  <si>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</si>
  <si>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</si>
  <si>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</si>
  <si>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</si>
  <si>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</si>
  <si>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</si>
  <si>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</si>
  <si>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</si>
  <si>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</si>
  <si>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</si>
  <si>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</si>
  <si>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</si>
  <si>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</si>
  <si>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</si>
  <si>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</si>
  <si>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</si>
  <si>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</si>
  <si>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</si>
  <si>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</si>
  <si>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</si>
  <si>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</si>
  <si>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</si>
  <si>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</si>
  <si>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</si>
  <si>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</si>
  <si>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</si>
  <si>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</si>
  <si>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</si>
  <si>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</si>
  <si>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</si>
  <si>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</si>
  <si>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</si>
  <si>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</si>
  <si>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</si>
  <si>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</si>
  <si>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</si>
  <si>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</si>
  <si>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</si>
  <si>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</si>
  <si>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</si>
  <si>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</si>
  <si>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</si>
  <si>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</si>
  <si>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</si>
  <si>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</si>
  <si>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</si>
  <si>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</si>
  <si>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</si>
  <si>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</si>
  <si>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</si>
  <si>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</si>
  <si>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</si>
  <si>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</si>
  <si>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</si>
  <si>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</si>
  <si>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</si>
  <si>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</si>
  <si>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</si>
  <si>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</si>
  <si>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</si>
  <si>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</si>
  <si>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</si>
  <si>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</si>
  <si>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</si>
  <si>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</si>
  <si>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</si>
  <si>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</si>
  <si>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</si>
  <si>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</si>
  <si>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</si>
  <si>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</si>
  <si>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</si>
  <si>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</si>
  <si>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</si>
  <si>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</si>
  <si>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</si>
  <si>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</si>
  <si>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</si>
  <si>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</si>
  <si>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</si>
  <si>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</si>
  <si>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</si>
  <si>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</si>
  <si>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</si>
  <si>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</si>
  <si>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</si>
  <si>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</si>
  <si>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</si>
  <si>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</si>
  <si>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</si>
  <si>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</si>
  <si>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</si>
  <si>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</si>
  <si>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</si>
  <si>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</si>
  <si>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</si>
  <si>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</si>
  <si>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</si>
  <si>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</si>
  <si>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</si>
  <si>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</si>
  <si>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</si>
  <si>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</si>
  <si>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</si>
  <si>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</si>
  <si>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</si>
  <si>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</si>
  <si>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</si>
  <si>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</si>
  <si>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</si>
  <si>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</si>
  <si>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</si>
  <si>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</si>
  <si>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</si>
  <si>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</si>
  <si>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</si>
  <si>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</si>
  <si>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</si>
  <si>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</si>
  <si>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</si>
  <si>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</si>
  <si>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</si>
  <si>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</si>
  <si>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</si>
  <si>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</si>
  <si>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</si>
  <si>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</si>
  <si>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</si>
  <si>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</si>
  <si>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</si>
  <si>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</si>
  <si>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</si>
  <si>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</si>
  <si>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</si>
  <si>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</si>
  <si>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</si>
  <si>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</si>
  <si>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</si>
  <si>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</si>
  <si>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</si>
  <si>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</si>
  <si>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</si>
  <si>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</si>
  <si>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</si>
  <si>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</si>
  <si>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</si>
  <si>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</si>
  <si>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</si>
  <si>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</si>
  <si>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</si>
  <si>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</si>
  <si>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</si>
  <si>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</si>
  <si>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</si>
  <si>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</si>
  <si>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</si>
  <si>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</si>
  <si>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</si>
  <si>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</si>
  <si>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</si>
  <si>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</si>
  <si>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</si>
  <si>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</si>
  <si>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</si>
  <si>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</si>
  <si>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</si>
  <si>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</si>
  <si>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</si>
  <si>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</si>
  <si>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</si>
  <si>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</si>
  <si>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</si>
  <si>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</si>
  <si>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</si>
  <si>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</si>
  <si>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</si>
  <si>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</si>
  <si>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</si>
  <si>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</si>
  <si>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</si>
  <si>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</si>
  <si>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</si>
  <si>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</si>
  <si>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</si>
  <si>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</si>
  <si>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</si>
  <si>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</si>
  <si>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</si>
  <si>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</si>
  <si>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</si>
  <si>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</si>
  <si>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</si>
  <si>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</si>
  <si>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</si>
  <si>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</si>
  <si>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</si>
  <si>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</si>
  <si>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</si>
  <si>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</si>
  <si>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</si>
  <si>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</si>
  <si>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</si>
  <si>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</si>
  <si>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</si>
  <si>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</si>
  <si>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</si>
  <si>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</si>
  <si>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</si>
  <si>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</si>
  <si>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</si>
  <si>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</si>
  <si>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</si>
  <si>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</si>
  <si>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</si>
  <si>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</si>
  <si>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</si>
  <si>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</si>
  <si>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</si>
  <si>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</si>
  <si>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</si>
  <si>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</si>
  <si>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</si>
  <si>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</si>
  <si>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</si>
  <si>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</si>
  <si>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</si>
  <si>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</si>
  <si>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</si>
  <si>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</si>
  <si>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</si>
  <si>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</si>
  <si>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</si>
  <si>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</si>
  <si>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</si>
  <si>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</si>
  <si>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</si>
  <si>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</si>
  <si>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</si>
  <si>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</si>
  <si>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</si>
  <si>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</si>
  <si>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</si>
  <si>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</si>
  <si>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</si>
  <si>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</si>
  <si>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</si>
  <si>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</si>
  <si>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</si>
  <si>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</si>
  <si>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</si>
  <si>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</si>
  <si>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</si>
  <si>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</si>
  <si>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</si>
  <si>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</si>
  <si>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</si>
  <si>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</si>
  <si>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</si>
  <si>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</si>
  <si>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</si>
  <si>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</si>
  <si>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</si>
  <si>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</si>
  <si>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</si>
  <si>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</si>
  <si>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</si>
  <si>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</si>
  <si>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</si>
  <si>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</si>
  <si>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</si>
  <si>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</si>
  <si>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</si>
  <si>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</si>
  <si>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</si>
  <si>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</si>
  <si>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</si>
  <si>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</si>
  <si>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</si>
  <si>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</si>
  <si>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</si>
  <si>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</si>
  <si>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</si>
  <si>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</si>
  <si>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</si>
  <si>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</si>
  <si>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</si>
  <si>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</si>
  <si>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</si>
  <si>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</si>
  <si>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</si>
  <si>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</si>
  <si>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</si>
  <si>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</si>
  <si>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</si>
  <si>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</si>
  <si>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</si>
  <si>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</si>
  <si>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</si>
  <si>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</si>
  <si>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</si>
  <si>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</si>
  <si>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</si>
  <si>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</si>
  <si>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</si>
  <si>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</si>
  <si>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</si>
  <si>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</si>
  <si>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</si>
  <si>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</si>
  <si>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</si>
  <si>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</si>
  <si>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</si>
  <si>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</si>
  <si>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</si>
  <si>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</si>
  <si>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</si>
  <si>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</si>
  <si>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</si>
  <si>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</si>
  <si>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</si>
  <si>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</si>
  <si>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</si>
  <si>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</si>
  <si>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</si>
  <si>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</si>
  <si>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</si>
  <si>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</si>
  <si>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</si>
  <si>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</si>
  <si>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</si>
  <si>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</si>
  <si>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</si>
  <si>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</si>
  <si>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</si>
  <si>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</si>
  <si>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</si>
  <si>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</si>
  <si>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</si>
  <si>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</si>
  <si>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</si>
  <si>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</si>
  <si>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</si>
  <si>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</si>
  <si>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</si>
  <si>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</si>
  <si>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</si>
  <si>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</si>
  <si>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</si>
  <si>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</si>
  <si>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</si>
  <si>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</si>
  <si>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</si>
  <si>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</si>
  <si>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</si>
  <si>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</si>
  <si>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</si>
  <si>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</si>
  <si>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</si>
  <si>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</si>
  <si>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</si>
  <si>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</si>
  <si>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</si>
  <si>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</si>
  <si>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</si>
  <si>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</si>
  <si>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</si>
  <si>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</si>
  <si>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</si>
  <si>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</si>
  <si>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</si>
  <si>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</si>
  <si>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</si>
  <si>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</si>
  <si>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</si>
  <si>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</si>
  <si>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</si>
  <si>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</si>
  <si>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</si>
  <si>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</si>
  <si>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</si>
  <si>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</si>
  <si>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</si>
  <si>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</si>
  <si>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</si>
  <si>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</si>
  <si>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</si>
  <si>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</si>
  <si>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</si>
  <si>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</si>
  <si>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</si>
  <si>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</si>
  <si>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</si>
  <si>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</si>
  <si>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</si>
  <si>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</si>
  <si>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</si>
  <si>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</si>
  <si>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</si>
  <si>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</si>
  <si>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</si>
  <si>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</si>
  <si>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</si>
  <si>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</si>
  <si>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</si>
  <si>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</si>
  <si>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</si>
  <si>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</si>
  <si>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</si>
  <si>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</si>
  <si>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</si>
  <si>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</si>
  <si>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</si>
  <si>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</si>
  <si>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</si>
  <si>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</si>
  <si>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</si>
  <si>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</si>
  <si>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</si>
  <si>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</si>
  <si>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</si>
  <si>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</si>
  <si>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</si>
  <si>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</si>
  <si>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</si>
  <si>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</si>
  <si>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</si>
  <si>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</si>
  <si>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</si>
  <si>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</si>
  <si>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</si>
  <si>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</si>
  <si>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</si>
  <si>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</si>
  <si>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</si>
  <si>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</si>
  <si>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</si>
  <si>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</si>
  <si>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</si>
  <si>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</si>
  <si>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</si>
  <si>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</si>
  <si>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</si>
  <si>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</si>
  <si>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</si>
  <si>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</si>
  <si>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</si>
  <si>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</si>
  <si>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</si>
  <si>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</si>
  <si>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</si>
  <si>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</si>
  <si>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</si>
  <si>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</si>
  <si>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</si>
  <si>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</si>
  <si>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</si>
  <si>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</si>
  <si>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</si>
  <si>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</si>
  <si>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</si>
  <si>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</si>
  <si>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</si>
  <si>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</si>
  <si>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</si>
  <si>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</si>
  <si>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</si>
  <si>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</si>
  <si>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</si>
  <si>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</si>
  <si>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</si>
  <si>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</si>
  <si>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</si>
  <si>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</si>
  <si>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</si>
  <si>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</si>
  <si>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</si>
  <si>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</si>
  <si>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</si>
  <si>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</si>
  <si>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</si>
  <si>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</si>
  <si>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</si>
  <si>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</si>
  <si>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</si>
  <si>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</si>
  <si>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</si>
  <si>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</si>
  <si>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</si>
  <si>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</si>
  <si>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</si>
  <si>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</si>
  <si>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</si>
  <si>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</si>
  <si>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</si>
  <si>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</si>
  <si>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</si>
  <si>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</si>
  <si>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</si>
  <si>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</si>
  <si>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</si>
  <si>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</si>
  <si>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</si>
  <si>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</si>
  <si>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</si>
  <si>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</si>
  <si>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</si>
  <si>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</si>
  <si>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</si>
  <si>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</si>
  <si>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</si>
  <si>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</si>
  <si>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</si>
  <si>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</si>
  <si>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</si>
  <si>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</si>
  <si>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</si>
  <si>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</si>
  <si>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</si>
  <si>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</si>
  <si>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</si>
  <si>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</si>
  <si>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</si>
  <si>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</si>
  <si>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</si>
  <si>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</si>
  <si>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</si>
  <si>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</si>
  <si>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</si>
  <si>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</si>
  <si>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</si>
  <si>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</si>
  <si>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</si>
  <si>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</si>
  <si>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</si>
  <si>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</si>
  <si>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</si>
  <si>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</si>
  <si>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</si>
  <si>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</si>
  <si>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</si>
  <si>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</si>
  <si>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</si>
  <si>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</si>
  <si>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</si>
  <si>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</si>
  <si>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</si>
  <si>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</si>
  <si>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</si>
  <si>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</si>
  <si>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</si>
  <si>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</si>
  <si>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</si>
  <si>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</si>
  <si>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</si>
  <si>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</si>
  <si>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</si>
  <si>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</si>
  <si>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</si>
  <si>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</si>
  <si>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</si>
  <si>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</si>
  <si>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</si>
  <si>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</si>
  <si>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</si>
  <si>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</si>
  <si>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</si>
  <si>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</si>
  <si>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</si>
  <si>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</si>
  <si>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</si>
  <si>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</si>
  <si>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</si>
  <si>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</si>
  <si>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</si>
  <si>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</si>
  <si>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</si>
  <si>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</si>
  <si>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</si>
  <si>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</si>
  <si>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</si>
  <si>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</si>
  <si>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</si>
  <si>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</si>
  <si>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</si>
  <si>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</si>
  <si>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</si>
  <si>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</si>
  <si>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</si>
  <si>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</si>
  <si>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</si>
  <si>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</si>
  <si>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</si>
  <si>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</si>
  <si>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</si>
  <si>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</si>
  <si>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</si>
  <si>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</si>
  <si>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</si>
  <si>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</si>
  <si>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</si>
  <si>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</si>
  <si>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</si>
  <si>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</si>
  <si>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</si>
  <si>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</si>
  <si>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</si>
  <si>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</si>
  <si>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</si>
  <si>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</si>
  <si>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</si>
  <si>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</si>
  <si>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</si>
  <si>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</si>
  <si>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</si>
  <si>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</si>
  <si>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</si>
  <si>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</si>
  <si>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</si>
  <si>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</si>
  <si>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</si>
  <si>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</si>
  <si>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</si>
  <si>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</si>
  <si>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</si>
  <si>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</si>
  <si>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</si>
  <si>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</si>
  <si>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</si>
  <si>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</si>
  <si>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</si>
  <si>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</si>
  <si>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</si>
  <si>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</si>
  <si>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</si>
  <si>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</si>
  <si>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</si>
  <si>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</si>
  <si>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</si>
  <si>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</si>
  <si>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</si>
  <si>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</si>
  <si>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</si>
  <si>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</si>
  <si>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</si>
  <si>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</si>
  <si>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</si>
  <si>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</si>
  <si>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</si>
  <si>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</si>
  <si>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</si>
  <si>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</si>
  <si>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</si>
  <si>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</si>
  <si>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</si>
  <si>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</si>
  <si>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</si>
  <si>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</si>
  <si>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</si>
  <si>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</si>
  <si>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</si>
  <si>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</si>
  <si>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</si>
  <si>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</si>
  <si>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</si>
  <si>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</si>
  <si>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</si>
  <si>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</si>
  <si>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</si>
  <si>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</si>
  <si>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</si>
  <si>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</si>
  <si>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</si>
  <si>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</si>
  <si>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</si>
  <si>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</si>
  <si>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</si>
  <si>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</si>
  <si>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</si>
  <si>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</si>
  <si>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</si>
  <si>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</si>
  <si>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</si>
  <si>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</si>
  <si>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</si>
  <si>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</si>
  <si>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</si>
  <si>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</si>
  <si>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</si>
  <si>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</si>
  <si>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</si>
  <si>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</si>
  <si>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</si>
  <si>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</si>
  <si>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</si>
  <si>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</si>
  <si>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</si>
  <si>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</si>
  <si>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</si>
  <si>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</si>
  <si>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</si>
  <si>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</si>
  <si>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</si>
  <si>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</si>
  <si>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</si>
  <si>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</si>
  <si>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</si>
  <si>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</si>
  <si>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</si>
  <si>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</si>
  <si>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</si>
  <si>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</si>
  <si>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</si>
  <si>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</si>
  <si>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</si>
  <si>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</si>
  <si>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</si>
  <si>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</si>
  <si>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</si>
  <si>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</si>
  <si>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</si>
  <si>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</si>
  <si>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</si>
  <si>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</si>
  <si>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</si>
  <si>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</si>
  <si>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</si>
  <si>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</si>
  <si>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</si>
  <si>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</si>
  <si>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</si>
  <si>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</si>
  <si>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</si>
  <si>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</si>
  <si>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</si>
  <si>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</si>
  <si>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</si>
  <si>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</si>
  <si>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</si>
  <si>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</si>
  <si>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</si>
  <si>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</si>
  <si>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</si>
  <si>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</si>
  <si>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</si>
  <si>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</si>
  <si>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</si>
  <si>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</si>
  <si>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</si>
  <si>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</si>
  <si>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</si>
  <si>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</si>
  <si>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</si>
  <si>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</si>
  <si>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</si>
  <si>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</si>
  <si>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</si>
  <si>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</si>
  <si>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</si>
  <si>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</si>
  <si>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</si>
  <si>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</si>
  <si>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</si>
  <si>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</si>
  <si>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</si>
  <si>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</si>
  <si>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</si>
  <si>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</si>
  <si>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</si>
  <si>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</si>
  <si>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</si>
  <si>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</si>
  <si>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</si>
  <si>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</si>
  <si>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</si>
  <si>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</si>
  <si>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</si>
  <si>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</si>
  <si>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</si>
  <si>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</si>
  <si>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</si>
  <si>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</si>
  <si>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</si>
  <si>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</si>
  <si>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</si>
  <si>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</si>
  <si>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</si>
  <si>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</si>
  <si>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</si>
  <si>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</si>
  <si>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</si>
  <si>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</si>
  <si>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</si>
  <si>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</si>
  <si>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</si>
  <si>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</si>
  <si>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</si>
  <si>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</si>
  <si>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</si>
  <si>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</si>
  <si>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</si>
  <si>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</si>
  <si>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</si>
  <si>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</si>
  <si>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</si>
  <si>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</si>
  <si>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</si>
  <si>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</si>
  <si>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</si>
  <si>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</si>
  <si>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</si>
  <si>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</si>
  <si>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</si>
  <si>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</si>
  <si>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</si>
  <si>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</si>
  <si>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</si>
  <si>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</si>
  <si>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</si>
  <si>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</si>
  <si>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</si>
  <si>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</si>
  <si>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</si>
  <si>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</si>
  <si>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</si>
  <si>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</si>
  <si>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</si>
  <si>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</si>
  <si>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</si>
  <si>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</si>
  <si>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</si>
  <si>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</si>
  <si>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</si>
  <si>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</si>
  <si>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</si>
  <si>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</si>
  <si>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</si>
  <si>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</si>
  <si>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</si>
  <si>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</si>
  <si>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</si>
  <si>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</si>
  <si>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</si>
  <si>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</si>
  <si>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</si>
  <si>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</si>
  <si>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</si>
  <si>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</si>
  <si>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</si>
  <si>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</si>
  <si>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</si>
  <si>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</si>
  <si>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</si>
  <si>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</si>
  <si>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</si>
  <si>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</si>
  <si>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</si>
  <si>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</si>
  <si>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</si>
  <si>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</si>
  <si>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</si>
  <si>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</si>
  <si>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</si>
  <si>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</si>
  <si>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</si>
  <si>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</si>
  <si>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</si>
  <si>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</si>
  <si>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</si>
  <si>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</si>
  <si>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</si>
  <si>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</si>
  <si>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</si>
  <si>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</si>
  <si>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</si>
  <si>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</si>
  <si>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</si>
  <si>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</si>
  <si>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</si>
  <si>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</si>
  <si>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</si>
  <si>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</si>
  <si>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</si>
  <si>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</si>
  <si>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</si>
  <si>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</si>
  <si>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</si>
  <si>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</si>
  <si>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</si>
  <si>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</si>
  <si>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</si>
  <si>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</si>
  <si>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</si>
  <si>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</si>
  <si>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</si>
  <si>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</si>
  <si>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</si>
  <si>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</si>
  <si>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</si>
  <si>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</si>
  <si>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</si>
  <si>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</si>
  <si>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</si>
  <si>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</si>
  <si>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</si>
  <si>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</si>
  <si>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</si>
  <si>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</si>
  <si>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</si>
  <si>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</si>
  <si>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</si>
  <si>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</si>
  <si>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</si>
  <si>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</si>
  <si>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</si>
  <si>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</si>
  <si>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</si>
  <si>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</si>
  <si>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</si>
  <si>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</si>
  <si>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</si>
  <si>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</si>
  <si>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</si>
  <si>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</si>
  <si>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</si>
  <si>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</si>
  <si>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</si>
  <si>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</si>
  <si>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</si>
  <si>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</si>
  <si>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</si>
  <si>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</si>
  <si>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</si>
  <si>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</si>
  <si>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</si>
  <si>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</si>
  <si>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</si>
  <si>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</si>
  <si>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</si>
  <si>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</si>
  <si>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</si>
  <si>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</si>
  <si>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</si>
  <si>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</si>
  <si>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</si>
  <si>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</si>
  <si>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</si>
  <si>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</si>
  <si>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</si>
  <si>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</si>
  <si>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</si>
  <si>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</si>
  <si>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</si>
  <si>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</si>
  <si>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</si>
  <si>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</si>
  <si>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</si>
  <si>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</si>
  <si>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</si>
  <si>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</si>
  <si>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</si>
  <si>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</si>
  <si>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</si>
  <si>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</si>
  <si>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</si>
  <si>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</si>
  <si>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</si>
  <si>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</si>
  <si>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</si>
  <si>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</si>
  <si>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</si>
  <si>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</si>
  <si>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</si>
  <si>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</si>
  <si>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</si>
  <si>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</si>
  <si>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</si>
  <si>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</si>
  <si>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</si>
  <si>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</si>
  <si>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</si>
  <si>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</si>
  <si>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</si>
  <si>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</si>
  <si>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</si>
  <si>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</si>
  <si>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</si>
  <si>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</si>
  <si>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</si>
  <si>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</si>
  <si>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</si>
  <si>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</si>
  <si>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</si>
  <si>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</si>
  <si>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</si>
  <si>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</si>
  <si>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</si>
  <si>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</si>
  <si>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</si>
  <si>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</si>
  <si>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</si>
  <si>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</si>
  <si>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</si>
  <si>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</si>
  <si>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</si>
  <si>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</si>
  <si>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</si>
  <si>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</si>
  <si>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</si>
  <si>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</si>
  <si>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</si>
  <si>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</si>
  <si>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</si>
  <si>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</si>
  <si>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</si>
  <si>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</si>
  <si>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</si>
  <si>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</si>
  <si>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</si>
  <si>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</si>
  <si>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</si>
  <si>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</si>
  <si>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</si>
  <si>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</si>
  <si>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</si>
  <si>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</si>
  <si>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</si>
  <si>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</si>
  <si>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</si>
  <si>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</si>
  <si>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</si>
  <si>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</si>
  <si>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</si>
  <si>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</si>
  <si>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</si>
  <si>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</si>
  <si>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</si>
  <si>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</si>
  <si>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</si>
  <si>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</si>
  <si>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</si>
  <si>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</si>
  <si>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</si>
  <si>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</si>
  <si>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</si>
  <si>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</si>
  <si>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</si>
  <si>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</si>
  <si>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</si>
  <si>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</si>
  <si>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</si>
  <si>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</si>
  <si>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</si>
  <si>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</si>
  <si>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</si>
  <si>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</si>
  <si>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</si>
  <si>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</si>
  <si>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</si>
  <si>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</si>
  <si>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</si>
  <si>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</si>
  <si>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</si>
  <si>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</si>
  <si>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</si>
  <si>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</si>
  <si>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</si>
  <si>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</si>
  <si>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</si>
  <si>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</si>
  <si>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</si>
  <si>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</si>
  <si>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</si>
  <si>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</si>
  <si>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</si>
  <si>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</si>
  <si>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</si>
  <si>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</si>
  <si>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</si>
  <si>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</si>
  <si>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</si>
  <si>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</si>
  <si>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</si>
  <si>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</si>
  <si>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</si>
  <si>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</si>
  <si>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</si>
  <si>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</si>
  <si>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</si>
  <si>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</si>
  <si>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</si>
  <si>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</si>
  <si>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</si>
  <si>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</si>
  <si>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</si>
  <si>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</si>
  <si>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</si>
  <si>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</si>
  <si>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</si>
  <si>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</si>
  <si>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</si>
  <si>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</si>
  <si>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</si>
  <si>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</si>
  <si>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</si>
  <si>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</si>
  <si>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</si>
  <si>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</si>
  <si>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</si>
  <si>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</si>
  <si>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</si>
  <si>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</si>
  <si>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</si>
  <si>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</si>
  <si>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</si>
  <si>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</si>
  <si>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</si>
  <si>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</si>
  <si>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</si>
  <si>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</si>
  <si>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</si>
  <si>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</si>
  <si>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</si>
  <si>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</si>
  <si>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</si>
  <si>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</si>
  <si>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</si>
  <si>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</si>
  <si>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</si>
  <si>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</si>
  <si>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</si>
  <si>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</si>
  <si>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</si>
  <si>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</si>
  <si>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</si>
  <si>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</si>
  <si>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</si>
  <si>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</si>
  <si>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</si>
  <si>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</si>
  <si>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</si>
  <si>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</si>
  <si>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</si>
  <si>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</si>
  <si>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</si>
  <si>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</si>
  <si>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</si>
  <si>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</si>
  <si>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</si>
  <si>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</si>
  <si>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</si>
  <si>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</si>
  <si>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</si>
  <si>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</si>
  <si>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</si>
  <si>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</si>
  <si>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</si>
  <si>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</si>
  <si>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</si>
  <si>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</si>
  <si>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</si>
  <si>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</si>
  <si>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</si>
  <si>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</si>
  <si>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</si>
  <si>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</si>
  <si>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</si>
  <si>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</si>
  <si>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</si>
  <si>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</si>
  <si>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</si>
  <si>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</si>
  <si>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</si>
  <si>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</si>
  <si>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</si>
  <si>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</si>
  <si>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</si>
  <si>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</si>
  <si>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</si>
  <si>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</si>
  <si>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</si>
  <si>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</si>
  <si>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</si>
  <si>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</si>
  <si>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</si>
  <si>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</si>
  <si>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</si>
  <si>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</si>
  <si>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</si>
  <si>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</si>
  <si>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</si>
  <si>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</si>
  <si>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</si>
  <si>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</si>
  <si>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</si>
  <si>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</si>
  <si>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</si>
  <si>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</si>
  <si>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</si>
  <si>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</si>
  <si>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</si>
  <si>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</si>
  <si>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</si>
  <si>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</si>
  <si>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</si>
  <si>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</si>
  <si>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</si>
  <si>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</si>
  <si>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</si>
  <si>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</si>
  <si>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</si>
  <si>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</si>
  <si>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</si>
  <si>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</si>
  <si>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</si>
  <si>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</si>
  <si>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</si>
  <si>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</si>
  <si>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</si>
  <si>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</si>
  <si>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</si>
  <si>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</si>
  <si>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</si>
  <si>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</si>
  <si>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</si>
  <si>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</si>
  <si>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</si>
  <si>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</si>
  <si>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</si>
  <si>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</si>
  <si>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</si>
  <si>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</si>
  <si>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</si>
  <si>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</si>
  <si>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</si>
  <si>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</si>
  <si>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</si>
  <si>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</si>
  <si>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</si>
  <si>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</si>
  <si>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</si>
  <si>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</si>
  <si>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</si>
  <si>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</si>
  <si>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</si>
  <si>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</si>
  <si>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</si>
  <si>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</si>
  <si>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</si>
  <si>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</si>
  <si>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</si>
  <si>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</si>
  <si>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</si>
  <si>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</si>
  <si>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</si>
  <si>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</si>
  <si>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</si>
  <si>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</si>
  <si>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</si>
  <si>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</si>
  <si>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</si>
  <si>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</si>
  <si>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</si>
  <si>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</si>
  <si>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</si>
  <si>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</si>
  <si>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</si>
  <si>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</si>
  <si>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</si>
  <si>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</si>
  <si>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</si>
  <si>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</si>
  <si>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</si>
  <si>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</si>
  <si>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</si>
  <si>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</si>
  <si>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</si>
  <si>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</si>
  <si>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</si>
  <si>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</si>
  <si>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</si>
  <si>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</si>
  <si>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</si>
  <si>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</si>
  <si>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</si>
  <si>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</si>
  <si>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</si>
  <si>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</si>
  <si>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</si>
  <si>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</si>
  <si>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</si>
  <si>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</si>
  <si>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</si>
  <si>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</si>
  <si>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</si>
  <si>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</si>
  <si>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</si>
  <si>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</si>
  <si>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</si>
  <si>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</si>
  <si>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</si>
  <si>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</si>
  <si>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</si>
  <si>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</si>
  <si>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</si>
  <si>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</si>
  <si>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</si>
  <si>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</si>
  <si>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</si>
  <si>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</si>
  <si>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</si>
  <si>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</si>
  <si>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</si>
  <si>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</si>
  <si>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</si>
  <si>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</si>
  <si>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</si>
  <si>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</si>
  <si>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</si>
  <si>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</si>
  <si>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</si>
  <si>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</si>
  <si>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</si>
  <si>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</si>
  <si>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</si>
  <si>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</si>
  <si>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</si>
  <si>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</si>
  <si>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</si>
  <si>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</si>
  <si>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</si>
  <si>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</si>
  <si>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</si>
  <si>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</si>
  <si>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</si>
  <si>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</si>
  <si>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</si>
  <si>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</si>
  <si>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</si>
  <si>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</si>
  <si>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</si>
  <si>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</si>
  <si>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</si>
  <si>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</si>
  <si>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</si>
  <si>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</si>
  <si>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</si>
  <si>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</si>
  <si>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</si>
  <si>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</si>
  <si>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</si>
  <si>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</si>
  <si>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</si>
  <si>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</si>
  <si>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</si>
  <si>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</si>
  <si>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</si>
  <si>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</si>
  <si>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</si>
  <si>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</si>
  <si>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</si>
  <si>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</si>
  <si>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</si>
  <si>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</si>
  <si>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</si>
  <si>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</si>
  <si>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</si>
  <si>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</si>
  <si>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</si>
  <si>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</si>
  <si>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</si>
  <si>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</si>
  <si>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</si>
  <si>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</si>
  <si>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</si>
  <si>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</si>
  <si>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</si>
  <si>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</si>
  <si>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</si>
  <si>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</si>
  <si>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</si>
  <si>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</si>
  <si>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</si>
  <si>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</si>
  <si>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</si>
  <si>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</si>
  <si>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</si>
  <si>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</si>
  <si>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</si>
  <si>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</si>
  <si>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</si>
  <si>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</si>
  <si>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</si>
  <si>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</si>
  <si>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</si>
  <si>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</si>
  <si>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</si>
  <si>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</si>
  <si>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</si>
  <si>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</si>
  <si>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</si>
  <si>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</si>
  <si>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</si>
  <si>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</si>
  <si>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</si>
  <si>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</si>
  <si>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</si>
  <si>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</si>
  <si>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</si>
  <si>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</si>
  <si>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</si>
  <si>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</si>
  <si>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</si>
  <si>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</si>
  <si>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</si>
  <si>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</si>
  <si>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</si>
  <si>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</si>
  <si>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</si>
  <si>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</si>
  <si>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</si>
  <si>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</si>
  <si>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</si>
  <si>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</si>
  <si>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</si>
  <si>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</si>
  <si>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</si>
  <si>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</si>
  <si>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</si>
  <si>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</si>
  <si>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</si>
  <si>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</si>
  <si>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</si>
  <si>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</si>
  <si>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</si>
  <si>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</si>
  <si>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</si>
  <si>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</si>
  <si>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</si>
  <si>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</si>
  <si>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</si>
  <si>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</si>
  <si>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</si>
  <si>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</si>
  <si>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</si>
  <si>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</si>
  <si>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</si>
  <si>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</si>
  <si>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</si>
  <si>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</si>
  <si>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</si>
  <si>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</si>
  <si>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</si>
  <si>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</si>
  <si>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</si>
  <si>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</si>
  <si>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</si>
  <si>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</si>
  <si>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</si>
  <si>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</si>
  <si>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</si>
  <si>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</si>
  <si>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</si>
  <si>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</si>
  <si>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</si>
  <si>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</si>
  <si>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</si>
  <si>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</si>
  <si>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</si>
  <si>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</si>
  <si>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</si>
  <si>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</si>
  <si>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</si>
  <si>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</si>
  <si>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</si>
  <si>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</si>
  <si>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</si>
  <si>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</si>
  <si>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</si>
  <si>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</si>
  <si>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</si>
  <si>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</si>
  <si>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</si>
  <si>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</si>
  <si>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</si>
  <si>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</si>
  <si>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</si>
  <si>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</si>
  <si>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</si>
  <si>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</si>
  <si>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</si>
  <si>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</si>
  <si>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</si>
  <si>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</si>
  <si>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</si>
  <si>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</si>
  <si>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</si>
  <si>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</si>
  <si>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</si>
  <si>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</si>
  <si>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</si>
  <si>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</si>
  <si>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</si>
  <si>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</si>
  <si>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</si>
  <si>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</si>
  <si>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</si>
  <si>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</si>
  <si>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</si>
  <si>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</si>
  <si>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</si>
  <si>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</si>
  <si>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</si>
  <si>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</si>
  <si>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</si>
  <si>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</si>
  <si>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</si>
  <si>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</si>
  <si>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</si>
  <si>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</si>
  <si>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</si>
  <si>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</si>
  <si>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</si>
  <si>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</si>
  <si>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</si>
  <si>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</si>
  <si>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</si>
  <si>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</si>
  <si>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</si>
  <si>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</si>
  <si>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</si>
  <si>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</si>
  <si>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</si>
  <si>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</si>
  <si>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</si>
  <si>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</si>
  <si>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</si>
  <si>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</si>
  <si>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</si>
  <si>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</si>
  <si>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</si>
  <si>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</si>
  <si>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</si>
  <si>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</si>
  <si>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</si>
  <si>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</si>
  <si>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</si>
  <si>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</si>
  <si>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</si>
  <si>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</si>
  <si>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</si>
  <si>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</si>
  <si>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</si>
  <si>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</si>
  <si>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</si>
  <si>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</si>
  <si>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</si>
  <si>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</si>
  <si>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</si>
  <si>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</si>
  <si>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</si>
  <si>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</si>
  <si>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</si>
  <si>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</si>
  <si>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</si>
  <si>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</si>
  <si>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</si>
  <si>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</si>
  <si>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</si>
  <si>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</si>
  <si>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</si>
  <si>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</si>
  <si>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</si>
  <si>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</si>
  <si>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</si>
  <si>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</si>
  <si>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</si>
  <si>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</si>
  <si>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</si>
  <si>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</si>
  <si>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</si>
  <si>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</si>
  <si>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</si>
  <si>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</si>
  <si>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</si>
  <si>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</si>
  <si>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</si>
  <si>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</si>
  <si>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</si>
  <si>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</si>
  <si>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</si>
  <si>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</si>
  <si>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</si>
  <si>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</si>
  <si>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</si>
  <si>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</si>
  <si>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</si>
  <si>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</si>
  <si>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</si>
  <si>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</si>
  <si>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</si>
  <si>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</si>
  <si>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</si>
  <si>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</si>
  <si>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</si>
  <si>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</si>
  <si>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</si>
  <si>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</si>
  <si>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</si>
  <si>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</si>
  <si>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</si>
  <si>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</si>
  <si>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</si>
  <si>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</si>
  <si>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</si>
  <si>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</si>
  <si>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</si>
  <si>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</si>
  <si>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</si>
  <si>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</si>
  <si>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</si>
  <si>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</si>
  <si>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</si>
  <si>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</si>
  <si>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</si>
  <si>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</si>
  <si>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</si>
  <si>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</si>
  <si>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</si>
  <si>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</si>
  <si>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</si>
  <si>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</si>
  <si>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</si>
  <si>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</si>
  <si>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</si>
  <si>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</si>
  <si>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</si>
  <si>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</si>
  <si>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</si>
  <si>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</si>
  <si>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</si>
  <si>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</si>
  <si>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</si>
  <si>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</si>
  <si>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</si>
  <si>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</si>
  <si>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</si>
  <si>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</si>
  <si>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</si>
  <si>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</si>
  <si>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</si>
  <si>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</si>
  <si>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</si>
  <si>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</si>
  <si>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</si>
  <si>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</si>
  <si>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</si>
  <si>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</si>
  <si>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</si>
  <si>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</si>
  <si>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</si>
  <si>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</si>
  <si>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</si>
  <si>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</si>
  <si>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</si>
  <si>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</si>
  <si>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</si>
  <si>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</si>
  <si>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</si>
  <si>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</si>
  <si>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</si>
  <si>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</si>
  <si>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</si>
  <si>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</si>
  <si>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</si>
  <si>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</si>
  <si>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</si>
  <si>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</si>
  <si>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</si>
  <si>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</si>
  <si>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</si>
  <si>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</si>
  <si>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</si>
  <si>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</si>
  <si>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</si>
  <si>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</si>
  <si>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</si>
  <si>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</si>
  <si>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</si>
  <si>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</si>
  <si>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</si>
  <si>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</si>
  <si>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</si>
  <si>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</si>
  <si>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</si>
  <si>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</si>
  <si>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</si>
  <si>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</si>
  <si>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</si>
  <si>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</si>
  <si>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</si>
  <si>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</si>
  <si>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</si>
  <si>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</si>
  <si>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</si>
  <si>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</si>
  <si>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</si>
  <si>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</si>
  <si>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</si>
  <si>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</si>
  <si>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</si>
  <si>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</si>
  <si>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</si>
  <si>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</si>
  <si>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</si>
  <si>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</si>
  <si>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</si>
  <si>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</si>
  <si>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</si>
  <si>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</si>
  <si>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</si>
  <si>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</si>
  <si>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</si>
  <si>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</si>
  <si>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</si>
  <si>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</si>
  <si>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</si>
  <si>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</si>
  <si>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</si>
  <si>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</si>
  <si>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</si>
  <si>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</si>
  <si>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</si>
  <si>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</si>
  <si>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</si>
  <si>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</si>
  <si>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</si>
  <si>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</si>
  <si>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</si>
  <si>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</si>
  <si>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</si>
  <si>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</si>
  <si>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</si>
  <si>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</si>
  <si>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</si>
  <si>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</si>
  <si>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</si>
  <si>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</si>
  <si>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</si>
  <si>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</si>
  <si>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</si>
  <si>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</si>
  <si>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</si>
  <si>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</si>
  <si>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</si>
  <si>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</si>
  <si>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</si>
  <si>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</si>
  <si>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</si>
  <si>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</si>
  <si>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</si>
  <si>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</si>
  <si>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</si>
  <si>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</si>
  <si>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</si>
  <si>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</si>
  <si>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</si>
  <si>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</si>
  <si>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</si>
  <si>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</si>
  <si>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</si>
  <si>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</si>
  <si>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</si>
  <si>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</si>
  <si>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</si>
  <si>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</si>
  <si>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</si>
  <si>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</si>
  <si>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</si>
  <si>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</si>
  <si>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</si>
  <si>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</si>
  <si>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</si>
  <si>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</si>
  <si>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</si>
  <si>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</si>
  <si>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</si>
  <si>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</si>
  <si>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</si>
  <si>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</si>
  <si>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</si>
  <si>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</si>
  <si>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</si>
  <si>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</si>
  <si>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</si>
  <si>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</si>
  <si>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</si>
  <si>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</si>
  <si>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</si>
  <si>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</si>
  <si>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</si>
  <si>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</si>
  <si>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</si>
  <si>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</si>
  <si>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</si>
  <si>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</si>
  <si>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</si>
  <si>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</si>
  <si>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</si>
  <si>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</si>
  <si>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</si>
  <si>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</si>
  <si>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</si>
  <si>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</si>
  <si>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</si>
  <si>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</si>
  <si>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</si>
  <si>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</si>
  <si>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</si>
  <si>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</si>
  <si>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</si>
  <si>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</si>
  <si>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</si>
  <si>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</si>
  <si>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</si>
  <si>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</si>
  <si>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</si>
  <si>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</si>
  <si>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</si>
  <si>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</si>
  <si>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</si>
  <si>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</si>
  <si>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</si>
  <si>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</si>
  <si>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</si>
  <si>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</si>
  <si>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</si>
  <si>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</si>
  <si>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</si>
  <si>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</si>
  <si>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</si>
  <si>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</si>
  <si>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</si>
  <si>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</si>
  <si>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</si>
  <si>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</si>
  <si>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</si>
  <si>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</si>
  <si>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</si>
  <si>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</si>
  <si>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</si>
  <si>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</si>
  <si>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</si>
  <si>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</si>
  <si>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</si>
  <si>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</si>
  <si>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</si>
  <si>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</si>
  <si>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</si>
  <si>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</si>
  <si>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</si>
  <si>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</si>
  <si>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</si>
  <si>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</si>
  <si>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</si>
  <si>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</si>
  <si>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</si>
  <si>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</si>
  <si>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</si>
  <si>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</si>
  <si>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</si>
  <si>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</si>
  <si>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</si>
  <si>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</si>
  <si>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</si>
  <si>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</si>
  <si>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</si>
  <si>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</si>
  <si>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</si>
  <si>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</si>
  <si>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</si>
  <si>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</si>
  <si>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</si>
  <si>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</si>
  <si>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</si>
  <si>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</si>
  <si>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</si>
  <si>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</si>
  <si>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</si>
  <si>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</si>
  <si>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</si>
  <si>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</si>
  <si>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</si>
  <si>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</si>
  <si>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</si>
  <si>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</si>
  <si>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</si>
  <si>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</si>
  <si>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</si>
  <si>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</si>
  <si>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</si>
  <si>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</si>
  <si>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</si>
  <si>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</si>
  <si>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</si>
  <si>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</si>
  <si>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</si>
  <si>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</si>
  <si>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</si>
  <si>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</si>
  <si>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</si>
  <si>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</si>
  <si>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</si>
  <si>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</si>
  <si>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</si>
  <si>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</si>
  <si>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</si>
  <si>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</si>
  <si>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</si>
  <si>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</si>
  <si>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</si>
  <si>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</si>
  <si>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</si>
  <si>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</si>
  <si>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</si>
  <si>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</si>
  <si>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</si>
  <si>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</si>
  <si>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</si>
  <si>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</si>
  <si>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</si>
  <si>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</si>
  <si>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</si>
  <si>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</si>
  <si>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</si>
  <si>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</si>
  <si>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</si>
  <si>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</si>
  <si>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</si>
  <si>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</si>
  <si>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</si>
  <si>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</si>
  <si>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</si>
  <si>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</si>
  <si>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</si>
  <si>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</si>
  <si>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</si>
  <si>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</si>
  <si>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</si>
  <si>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</si>
  <si>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</si>
  <si>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</si>
  <si>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</si>
  <si>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</si>
  <si>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</si>
  <si>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</si>
  <si>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</si>
  <si>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</si>
  <si>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</si>
  <si>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</si>
  <si>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</si>
  <si>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</si>
  <si>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</si>
  <si>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</si>
  <si>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</si>
  <si>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</si>
  <si>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</si>
  <si>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</si>
  <si>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</si>
  <si>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</si>
  <si>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</si>
  <si>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</si>
  <si>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</si>
  <si>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</si>
  <si>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</si>
  <si>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</si>
  <si>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</si>
  <si>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</si>
  <si>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</si>
  <si>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</si>
  <si>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</si>
  <si>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</si>
  <si>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</si>
  <si>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</si>
  <si>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</si>
  <si>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</si>
  <si>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</si>
  <si>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</si>
  <si>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</si>
  <si>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</si>
  <si>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</si>
  <si>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</si>
  <si>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</si>
  <si>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</si>
  <si>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</si>
  <si>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</si>
  <si>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</si>
  <si>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</si>
  <si>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</si>
  <si>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</si>
  <si>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</si>
  <si>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</si>
  <si>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</si>
  <si>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</si>
  <si>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</si>
  <si>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</si>
  <si>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</si>
  <si>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</si>
  <si>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</si>
  <si>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</si>
  <si>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</si>
  <si>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</si>
  <si>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</si>
  <si>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</si>
  <si>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</si>
  <si>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</si>
  <si>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</si>
  <si>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</si>
  <si>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</si>
  <si>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</si>
  <si>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</si>
  <si>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</si>
  <si>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</si>
  <si>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</si>
  <si>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</si>
  <si>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</si>
  <si>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</si>
  <si>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</si>
  <si>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</si>
  <si>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</si>
  <si>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</si>
  <si>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</si>
  <si>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</si>
  <si>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</si>
  <si>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</si>
  <si>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</si>
  <si>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</si>
  <si>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</si>
  <si>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</si>
  <si>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</si>
  <si>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</si>
  <si>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</si>
  <si>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</si>
  <si>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</si>
  <si>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</si>
  <si>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</si>
  <si>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</si>
  <si>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</si>
  <si>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</si>
  <si>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</si>
  <si>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</si>
  <si>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</si>
  <si>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</si>
  <si>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</si>
  <si>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</si>
  <si>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</si>
  <si>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</si>
  <si>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</si>
  <si>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</si>
  <si>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</si>
  <si>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</si>
  <si>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</si>
  <si>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</si>
  <si>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</si>
  <si>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</si>
  <si>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</si>
  <si>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</si>
  <si>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</si>
  <si>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</si>
  <si>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</si>
  <si>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</si>
  <si>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</si>
  <si>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</si>
  <si>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</si>
  <si>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</si>
  <si>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</si>
  <si>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</si>
  <si>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</si>
  <si>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</si>
  <si>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</si>
  <si>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</si>
  <si>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</si>
  <si>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</si>
  <si>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</si>
  <si>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</si>
  <si>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</si>
  <si>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</si>
  <si>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</si>
  <si>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</si>
  <si>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</si>
  <si>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</si>
  <si>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</si>
  <si>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</si>
  <si>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</si>
  <si>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</si>
  <si>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</si>
  <si>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</si>
  <si>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</si>
  <si>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</si>
  <si>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</si>
  <si>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</si>
  <si>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</si>
  <si>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</si>
  <si>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</si>
  <si>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</si>
  <si>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</si>
  <si>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</si>
  <si>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</si>
  <si>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</si>
  <si>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</si>
  <si>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</si>
  <si>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</si>
  <si>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</si>
  <si>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</si>
  <si>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</si>
  <si>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</si>
  <si>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</si>
  <si>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</si>
  <si>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</si>
  <si>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</si>
  <si>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</si>
  <si>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</si>
  <si>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</si>
  <si>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</si>
  <si>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</si>
  <si>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</si>
  <si>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</si>
  <si>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</si>
  <si>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</si>
  <si>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</si>
  <si>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</si>
  <si>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</si>
  <si>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</si>
  <si>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</si>
  <si>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</si>
  <si>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</si>
  <si>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</si>
  <si>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</si>
  <si>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</si>
  <si>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</si>
  <si>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</si>
  <si>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</si>
  <si>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</si>
  <si>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</si>
  <si>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</si>
  <si>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</si>
  <si>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</si>
  <si>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</si>
  <si>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</si>
  <si>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</si>
  <si>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</si>
  <si>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</si>
  <si>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</si>
  <si>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</si>
  <si>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</si>
  <si>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</si>
  <si>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</si>
  <si>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</si>
  <si>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</si>
  <si>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</si>
  <si>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</si>
  <si>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</si>
  <si>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</si>
  <si>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</si>
  <si>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</si>
  <si>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</si>
  <si>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</si>
  <si>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</si>
  <si>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</si>
  <si>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</si>
  <si>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</si>
  <si>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</si>
  <si>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</si>
  <si>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</si>
  <si>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</si>
  <si>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</si>
  <si>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</si>
  <si>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</si>
  <si>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</si>
  <si>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</si>
  <si>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</si>
  <si>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</si>
  <si>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</si>
  <si>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</si>
  <si>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</si>
  <si>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</si>
  <si>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</si>
  <si>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</si>
  <si>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</si>
  <si>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</si>
  <si>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</si>
  <si>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</si>
  <si>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</si>
  <si>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</si>
  <si>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</si>
  <si>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</si>
  <si>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</si>
  <si>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</si>
  <si>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</si>
  <si>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</si>
  <si>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</si>
  <si>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</si>
  <si>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</si>
  <si>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</si>
  <si>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</si>
  <si>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</si>
  <si>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</si>
  <si>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</si>
  <si>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</si>
  <si>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</si>
  <si>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</si>
  <si>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</si>
  <si>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</si>
  <si>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</si>
  <si>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</si>
  <si>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</si>
  <si>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</si>
  <si>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</si>
  <si>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</si>
  <si>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</si>
  <si>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</si>
  <si>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</si>
  <si>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</si>
  <si>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</si>
  <si>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</si>
  <si>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</si>
  <si>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</si>
  <si>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</si>
  <si>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</si>
  <si>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</si>
  <si>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</si>
  <si>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</si>
  <si>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</si>
  <si>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</si>
  <si>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</si>
  <si>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</si>
  <si>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</si>
  <si>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</si>
  <si>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</si>
  <si>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</si>
  <si>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</si>
  <si>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</si>
  <si>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</si>
  <si>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</si>
  <si>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</si>
  <si>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</si>
  <si>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</si>
  <si>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</si>
  <si>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</si>
  <si>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</si>
  <si>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</si>
  <si>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</si>
  <si>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</si>
  <si>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</si>
  <si>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</si>
  <si>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</si>
  <si>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</si>
  <si>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</si>
  <si>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</si>
  <si>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</si>
  <si>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</si>
  <si>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</si>
  <si>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</si>
  <si>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</si>
  <si>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</si>
  <si>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</si>
  <si>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</si>
  <si>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</si>
  <si>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</si>
  <si>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</si>
  <si>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</si>
  <si>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</si>
  <si>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</si>
  <si>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</si>
  <si>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</si>
  <si>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</si>
  <si>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</si>
  <si>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</si>
  <si>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</si>
  <si>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</si>
  <si>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</si>
  <si>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</si>
  <si>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</si>
  <si>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</si>
  <si>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</si>
  <si>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</si>
  <si>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</si>
  <si>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</si>
  <si>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</si>
  <si>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</si>
  <si>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</si>
  <si>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</si>
  <si>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</si>
  <si>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</si>
  <si>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</si>
  <si>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</si>
  <si>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</si>
  <si>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</si>
  <si>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</si>
  <si>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</si>
  <si>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</si>
  <si>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</si>
  <si>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</si>
  <si>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</si>
  <si>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</si>
  <si>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</si>
  <si>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</si>
  <si>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</si>
  <si>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</si>
  <si>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</si>
  <si>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</si>
  <si>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</si>
  <si>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</si>
  <si>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</si>
  <si>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</si>
  <si>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</si>
  <si>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</si>
  <si>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</si>
  <si>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</si>
  <si>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</si>
  <si>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</si>
  <si>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</si>
  <si>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</si>
  <si>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</si>
  <si>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</si>
  <si>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</si>
  <si>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</si>
  <si>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</si>
  <si>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</si>
  <si>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</si>
  <si>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</si>
  <si>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</si>
  <si>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</si>
  <si>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</si>
  <si>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</si>
  <si>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</si>
  <si>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</si>
  <si>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</si>
  <si>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</si>
  <si>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</si>
  <si>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</si>
  <si>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</si>
  <si>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</si>
  <si>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</si>
  <si>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</si>
  <si>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</si>
  <si>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</si>
  <si>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</si>
  <si>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</si>
  <si>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</si>
  <si>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</si>
  <si>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</si>
  <si>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</si>
  <si>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</si>
  <si>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</si>
  <si>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</si>
  <si>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</si>
  <si>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</si>
  <si>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</si>
  <si>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</si>
  <si>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</si>
  <si>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</si>
  <si>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</si>
  <si>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</si>
  <si>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</si>
  <si>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</si>
  <si>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</si>
  <si>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</si>
  <si>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</si>
  <si>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</si>
  <si>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</si>
  <si>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</si>
  <si>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</si>
  <si>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</si>
  <si>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</si>
  <si>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</si>
  <si>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</si>
  <si>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</si>
  <si>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</si>
  <si>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</si>
  <si>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</si>
  <si>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</si>
  <si>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</si>
  <si>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</si>
  <si>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</si>
  <si>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</si>
  <si>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</si>
  <si>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</si>
  <si>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</si>
  <si>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</si>
  <si>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</si>
  <si>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</si>
  <si>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</si>
  <si>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</si>
  <si>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</si>
  <si>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</si>
  <si>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</si>
  <si>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</si>
  <si>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</si>
  <si>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</si>
  <si>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</si>
  <si>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</si>
  <si>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</si>
  <si>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</si>
  <si>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</si>
  <si>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</si>
  <si>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</si>
  <si>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</si>
  <si>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</si>
  <si>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</si>
  <si>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</si>
  <si>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</si>
  <si>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</si>
  <si>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</si>
  <si>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</si>
  <si>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</si>
  <si>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</si>
  <si>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</si>
  <si>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</si>
  <si>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</si>
  <si>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</si>
  <si>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</si>
  <si>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</si>
  <si>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</si>
  <si>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</si>
  <si>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</si>
  <si>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</si>
  <si>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</si>
  <si>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</si>
  <si>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</si>
  <si>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</si>
  <si>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</si>
  <si>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</si>
  <si>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</si>
  <si>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</si>
  <si>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</si>
  <si>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</si>
  <si>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</si>
  <si>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</si>
  <si>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</si>
  <si>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</si>
  <si>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</si>
  <si>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</si>
  <si>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</si>
  <si>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</si>
  <si>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</si>
  <si>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</si>
  <si>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</si>
  <si>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</si>
  <si>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</si>
  <si>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</si>
  <si>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</si>
  <si>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</si>
  <si>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</si>
  <si>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</si>
  <si>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</si>
  <si>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</si>
  <si>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</si>
  <si>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</si>
  <si>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</si>
  <si>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</si>
  <si>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</si>
  <si>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</si>
  <si>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</si>
  <si>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</si>
  <si>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</si>
  <si>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</si>
  <si>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</si>
  <si>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</si>
  <si>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</si>
  <si>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</si>
  <si>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</si>
  <si>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</si>
  <si>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</si>
  <si>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</si>
  <si>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</si>
  <si>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</si>
  <si>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</si>
  <si>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</si>
  <si>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</si>
  <si>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</si>
  <si>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</si>
  <si>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</si>
  <si>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</si>
  <si>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</si>
  <si>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</si>
  <si>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</si>
  <si>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</si>
  <si>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</si>
  <si>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</si>
  <si>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</si>
  <si>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</si>
  <si>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</si>
  <si>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</si>
  <si>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</si>
  <si>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</si>
  <si>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</si>
  <si>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</si>
  <si>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</si>
  <si>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</si>
  <si>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</si>
  <si>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</si>
  <si>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</si>
  <si>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</si>
  <si>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</si>
  <si>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</si>
  <si>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</si>
  <si>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</si>
  <si>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</si>
  <si>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</si>
  <si>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</si>
  <si>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</si>
  <si>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</si>
  <si>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</si>
  <si>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</si>
  <si>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</si>
  <si>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</si>
  <si>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</si>
  <si>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</si>
  <si>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</si>
  <si>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</si>
  <si>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</si>
  <si>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</si>
  <si>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</si>
  <si>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</si>
  <si>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</si>
  <si>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</si>
  <si>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</si>
  <si>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</si>
  <si>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</si>
  <si>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</si>
  <si>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</si>
  <si>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</si>
  <si>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</si>
  <si>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</si>
  <si>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</si>
  <si>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</si>
  <si>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</si>
  <si>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</si>
  <si>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</si>
  <si>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</si>
  <si>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</si>
  <si>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</si>
  <si>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</si>
  <si>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</si>
  <si>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</si>
  <si>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</si>
  <si>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</si>
  <si>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</si>
  <si>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</si>
  <si>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</si>
  <si>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</si>
  <si>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</si>
  <si>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</si>
  <si>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</si>
  <si>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</si>
  <si>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</si>
  <si>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</si>
  <si>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</si>
  <si>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</si>
  <si>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</si>
  <si>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</si>
  <si>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</si>
  <si>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</si>
  <si>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</si>
  <si>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</si>
  <si>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</si>
  <si>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</si>
  <si>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</si>
  <si>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</si>
  <si>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</si>
  <si>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</si>
  <si>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</si>
  <si>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</si>
  <si>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</si>
  <si>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</si>
  <si>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</si>
  <si>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</si>
  <si>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</si>
  <si>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</si>
  <si>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</si>
  <si>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</si>
  <si>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</si>
  <si>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</si>
  <si>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</si>
  <si>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</si>
  <si>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</si>
  <si>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</si>
  <si>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</si>
  <si>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</si>
  <si>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</si>
  <si>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</si>
  <si>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</si>
  <si>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</si>
  <si>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</si>
  <si>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</si>
  <si>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</si>
  <si>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</si>
  <si>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</si>
  <si>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</si>
  <si>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</si>
  <si>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</si>
  <si>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</si>
  <si>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</si>
  <si>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</si>
  <si>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</si>
  <si>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</si>
  <si>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</si>
  <si>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</si>
  <si>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</si>
  <si>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</si>
  <si>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</si>
  <si>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</si>
  <si>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</si>
  <si>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</si>
  <si>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</si>
  <si>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</si>
  <si>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</si>
  <si>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</si>
  <si>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</si>
  <si>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</si>
  <si>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</si>
  <si>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</si>
  <si>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</si>
  <si>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</si>
  <si>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</si>
  <si>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</si>
  <si>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</si>
  <si>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</si>
  <si>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</si>
  <si>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</si>
  <si>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</si>
  <si>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</si>
  <si>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</si>
  <si>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</si>
  <si>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</si>
  <si>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</si>
  <si>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</si>
  <si>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</si>
  <si>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</si>
  <si>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</si>
  <si>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</si>
  <si>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</si>
  <si>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</si>
  <si>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</si>
  <si>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</si>
  <si>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</si>
  <si>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</si>
  <si>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</si>
  <si>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</si>
  <si>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</si>
  <si>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</si>
  <si>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</si>
  <si>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</si>
  <si>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</si>
  <si>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</si>
  <si>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</si>
  <si>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</si>
  <si>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</si>
  <si>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</si>
  <si>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</si>
  <si>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</si>
  <si>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</si>
  <si>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</si>
  <si>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</si>
  <si>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</si>
  <si>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</si>
  <si>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</si>
  <si>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</si>
  <si>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</si>
  <si>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</si>
  <si>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</si>
  <si>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</si>
  <si>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</si>
  <si>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</si>
  <si>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</si>
  <si>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</si>
  <si>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</si>
  <si>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</si>
  <si>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</si>
  <si>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</si>
  <si>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</si>
  <si>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</si>
  <si>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</si>
  <si>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</si>
  <si>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</si>
  <si>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</si>
  <si>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</si>
  <si>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</si>
  <si>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</si>
  <si>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</si>
  <si>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</si>
  <si>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</si>
  <si>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</si>
  <si>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</si>
  <si>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</si>
  <si>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</si>
  <si>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</si>
  <si>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</si>
  <si>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</si>
  <si>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</si>
  <si>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</si>
  <si>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</si>
  <si>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</si>
  <si>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</si>
  <si>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</si>
  <si>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</si>
  <si>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</si>
  <si>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</si>
  <si>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</si>
  <si>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</si>
  <si>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</si>
  <si>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</si>
  <si>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</si>
  <si>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</si>
  <si>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</si>
  <si>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</si>
  <si>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</si>
  <si>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</si>
  <si>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</si>
  <si>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</si>
  <si>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</si>
  <si>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</si>
  <si>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</si>
  <si>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</si>
  <si>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</si>
  <si>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</si>
  <si>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</si>
  <si>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</si>
  <si>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</si>
  <si>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</si>
  <si>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</si>
  <si>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</si>
  <si>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</si>
  <si>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</si>
  <si>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</si>
  <si>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</si>
  <si>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</si>
  <si>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</si>
  <si>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</si>
  <si>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</si>
  <si>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</si>
  <si>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</si>
  <si>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</si>
  <si>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</si>
  <si>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</si>
  <si>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</si>
  <si>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</si>
  <si>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</si>
  <si>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</si>
  <si>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</si>
  <si>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</si>
  <si>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</si>
  <si>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</si>
  <si>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</si>
  <si>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</si>
  <si>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</si>
  <si>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</si>
  <si>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</si>
  <si>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</si>
  <si>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</si>
  <si>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</si>
  <si>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</si>
  <si>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</si>
  <si>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</si>
  <si>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</si>
  <si>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</si>
  <si>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</si>
  <si>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</si>
  <si>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</si>
  <si>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</si>
  <si>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</si>
  <si>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</si>
  <si>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</si>
  <si>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</si>
  <si>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</si>
  <si>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</si>
  <si>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</si>
  <si>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</si>
  <si>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</si>
  <si>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</si>
  <si>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</si>
  <si>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</si>
  <si>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</si>
  <si>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</si>
  <si>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</si>
  <si>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</si>
  <si>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</si>
  <si>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</si>
  <si>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</si>
  <si>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</si>
  <si>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</si>
  <si>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</si>
  <si>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</si>
  <si>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</si>
  <si>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</si>
  <si>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</si>
  <si>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</si>
  <si>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</si>
  <si>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</si>
  <si>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</si>
  <si>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</si>
  <si>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</si>
  <si>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</si>
  <si>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</si>
  <si>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</si>
  <si>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</si>
  <si>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</si>
  <si>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</si>
  <si>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</si>
  <si>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</si>
  <si>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</si>
  <si>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</si>
  <si>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</si>
  <si>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</si>
  <si>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</si>
  <si>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</si>
  <si>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</si>
  <si>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</si>
  <si>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</si>
  <si>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</si>
  <si>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</si>
  <si>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</si>
  <si>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</si>
  <si>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</si>
  <si>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</si>
  <si>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</si>
  <si>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</si>
  <si>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</si>
  <si>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</si>
  <si>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</si>
  <si>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</si>
  <si>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</si>
  <si>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</si>
  <si>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</si>
  <si>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</si>
  <si>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</si>
  <si>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</si>
  <si>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</si>
  <si>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</si>
  <si>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</si>
  <si>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</si>
  <si>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</si>
  <si>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</si>
  <si>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</si>
  <si>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</si>
  <si>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</si>
  <si>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</si>
  <si>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</si>
  <si>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</si>
  <si>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</si>
  <si>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</si>
  <si>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</si>
  <si>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</si>
  <si>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</si>
  <si>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</si>
  <si>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</si>
  <si>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</si>
  <si>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</si>
  <si>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</si>
  <si>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</si>
  <si>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</si>
  <si>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</si>
  <si>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</si>
  <si>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</si>
  <si>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</si>
  <si>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</si>
  <si>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</si>
  <si>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</si>
  <si>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</si>
  <si>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</si>
  <si>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</si>
  <si>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</si>
  <si>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</si>
  <si>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</si>
  <si>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</si>
  <si>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</si>
  <si>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</si>
  <si>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</si>
  <si>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</si>
  <si>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</si>
  <si>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</si>
  <si>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</si>
  <si>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</si>
  <si>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</si>
  <si>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</si>
  <si>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</si>
  <si>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</si>
  <si>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</si>
  <si>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</si>
  <si>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</si>
  <si>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</si>
  <si>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</si>
  <si>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</si>
  <si>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</si>
  <si>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</si>
  <si>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</si>
  <si>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</si>
  <si>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</si>
  <si>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</si>
  <si>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</si>
  <si>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</si>
  <si>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</si>
  <si>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</si>
  <si>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</si>
  <si>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</si>
  <si>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</si>
  <si>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</si>
  <si>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</si>
  <si>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</si>
  <si>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</si>
  <si>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</si>
  <si>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</si>
  <si>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</si>
  <si>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</si>
  <si>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</si>
  <si>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</si>
  <si>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</si>
  <si>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</si>
  <si>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</si>
  <si>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</si>
  <si>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</si>
  <si>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</si>
  <si>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</si>
  <si>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</si>
  <si>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</si>
  <si>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</si>
  <si>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</si>
  <si>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</si>
  <si>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</si>
  <si>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</si>
  <si>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</si>
  <si>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</si>
  <si>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</si>
  <si>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</si>
  <si>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</si>
  <si>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</si>
  <si>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</si>
  <si>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</si>
  <si>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</si>
  <si>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</si>
  <si>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</si>
  <si>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</si>
  <si>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</si>
  <si>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</si>
  <si>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</si>
  <si>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</si>
  <si>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</si>
  <si>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</si>
  <si>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</si>
  <si>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EM 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</si>
  <si>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</si>
  <si>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</si>
  <si>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</si>
  <si>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</si>
  <si>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</si>
  <si>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</si>
  <si>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</si>
  <si>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</si>
  <si>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</si>
  <si>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</si>
  <si>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</si>
  <si>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</si>
  <si>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</si>
  <si>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</si>
  <si>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</si>
  <si>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</si>
  <si>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</si>
  <si>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</si>
  <si>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</si>
  <si>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</si>
  <si>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</si>
  <si>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</si>
  <si>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</si>
  <si>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</si>
  <si>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</si>
  <si>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</si>
  <si>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</si>
  <si>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</si>
  <si>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</si>
  <si>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</si>
  <si>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</si>
  <si>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</si>
  <si>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</si>
  <si>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</si>
  <si>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</si>
  <si>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</si>
  <si>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</si>
  <si>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</si>
  <si>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</si>
  <si>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</si>
  <si>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</si>
  <si>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</si>
  <si>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</si>
  <si>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</si>
  <si>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</si>
  <si>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</si>
  <si>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</si>
  <si>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</si>
  <si>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</si>
  <si>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</si>
  <si>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</si>
  <si>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</si>
  <si>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</si>
  <si>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</si>
  <si>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</si>
  <si>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</si>
  <si>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</si>
  <si>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</si>
  <si>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</si>
  <si>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</si>
  <si>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</si>
  <si>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</si>
  <si>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</si>
  <si>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</si>
  <si>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</si>
  <si>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</si>
  <si>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</si>
  <si>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</si>
  <si>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</si>
  <si>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</si>
  <si>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</si>
  <si>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</si>
  <si>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</si>
  <si>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</si>
  <si>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</si>
  <si>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</si>
  <si>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</si>
  <si>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</si>
  <si>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</si>
  <si>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</si>
  <si>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</si>
  <si>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</si>
  <si>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</si>
  <si>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</si>
  <si>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</si>
  <si>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PCM-20251006-00001333</t>
  </si>
  <si>
    <t xml:space="preserve">ETA 55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</si>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</sst>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tabSelected="1"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273.63220567129611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5.2089930555666797E-2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45936.580631597222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45936.580631597222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45936.580631597222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45936.580631597222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45936.580631597222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45936.580631597222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45936.580631597222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45936.580631597222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45936.580631597222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45936.580631597222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45936.580631597222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45936.580631597222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45936.580631597222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45936.580631597222</v>
      </c>
      <c r="H17" s="68"/>
      <c r="I17" s="73" t="str">
        <f>IFERROR(VLOOKUP(D17,DB!A:F,6,0),"")</f>
        <v/>
      </c>
      <c r="J17" s="73" t="str">
        <f>IFERROR(VLOOKUP(D17,DB!A:G,7,0),"")</f>
        <v/>
      </c>
      <c r="K17" s="69"/>
      <c r="L17" s="70" t="str">
        <f>IFERROR(VLOOKUP(D17,DB!A:I,9,0),"")</f>
        <v/>
      </c>
    </row>
    <row r="18" spans="1:12" ht="15" customHeight="1">
      <c r="A18" s="155"/>
      <c r="B18" s="156" t="str">
        <f>IFERROR(VLOOKUP(D18,DB!A:K,11,0),"")</f>
        <v/>
      </c>
      <c r="C18" s="156"/>
      <c r="D18" s="156"/>
      <c r="E18" s="157"/>
      <c r="F18" s="158"/>
      <c r="G18" s="159">
        <f ca="1">IFERROR(NOW()-F18,"")</f>
        <v>45936.580631597222</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45936.580631597222</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45936.580631597222</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45936.580631597222</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45936.580631597222</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45936.580631597222</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45936.580631597222</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45936.580631597222</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45936.580631597222</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45936.580631597222</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45936.580631597222</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45936.580631597222</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45936.580631597222</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45936.580631597222</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45936.580631597222</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45936.580631597222</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45936.580631597222</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45936.580631597222</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45936.580631597222</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45936.580631597222</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45936.580631597222</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45936.580631597222</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45936.580631597222</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45936.580631597222</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45936.580631597222</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45936.580631597222</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45936.580631597222</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45936.580631597222</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45936.580631597222</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45936.580631597222</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45936.580631597222</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45936.580631597222</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45936.580631597222</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45936.580631597222</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45936.580631597222</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45936.580631597222</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45936.580631597222</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45936.580631597222</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45936.580631597222</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45936.580631597222</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45936.580631597222</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45936.580631597222</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45936.580631597222</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45936.580631597222</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45936.580631597222</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45936.580631597222</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45936.580631597222</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45936.580631597222</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45936.580631597222</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45936.580631597222</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45936.580631597222</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45936.580631597222</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45936.580631597222</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45936.580631597222</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45936.580631597222</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45936.580631597222</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45936.580631597222</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45936.580631597222</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45936.580631597222</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45936.580631597222</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45936.580631597222</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45936.580631597222</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45936.580631597222</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45936.580631597222</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45936.580631597222</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45936.580631597222</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45936.580631597222</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45936.580631597222</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45936.580631597222</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45936.580631597222</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45936.580631597222</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45936.580631597222</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45936.580631597222</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45936.580631597222</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45936.580631597222</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45936.580631597222</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45936.580631597222</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45936.580631597222</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45936.580631597222</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45936.580631597222</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45936.580631597222</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45936.580631597222</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45936.580631597222</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45936.580631597222</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45936.580631597222</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45936.580631597222</v>
      </c>
      <c r="H103" s="158"/>
      <c r="I103" s="156" t="str">
        <f>IFERROR(VLOOKUP(D103,DB!A:F,6,0),"")</f>
        <v/>
      </c>
      <c r="J103" s="73" t="str">
        <f>IFERROR(VLOOKUP(D103,DB!A:G,7,0),"")</f>
        <v/>
      </c>
      <c r="K103" s="160"/>
      <c r="L103" s="161" t="str">
        <f>IFERROR(VLOOKUP(D103,DB!A:I,9,0),"")</f>
        <v/>
      </c>
    </row>
  </sheetData>
  <customSheetViews>
    <customSheetView guid="{F6042A99-DD27-4453-835D-0834D95730CC}" filter="1" showAutoFilter="1">
      <pageMargins left="0" right="0" top="0" bottom="0" header="0" footer="0"/>
      <autoFilter ref="B1:M1" xr:uid="{7AC1BA6D-E577-4F5E-9521-486735346622}"/>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129.85354826389084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111.58079363426077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0.10182372685085284</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23376</v>
      </c>
      <c r="E6" s="131" t="s">
        <v>38964</v>
      </c>
      <c r="F6" s="132">
        <v>45936.574861111112</v>
      </c>
      <c r="G6" s="133">
        <f ca="1">IFERROR(NOW()-F6,"-")</f>
        <v>5.7704861101228744E-3</v>
      </c>
      <c r="H6" s="132">
        <v>45936.568611111114</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45936.580631597222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45936.580631597222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45936.580631597222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45936.580631597222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45936.580631597222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45936.580631597222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45936.580631597222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45936.580631597222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45936.580631597222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45936.580631597222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45936.580631597222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45936.580631597222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45936.580631597222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45936.580631597222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45936.580631597222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45936.580631597222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45936.580631597222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45936.580631597222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45936.580631597222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45936.580631597222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45936.580631597222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45936.580631597222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45936.580631597222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45936.580631597222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45936.580631597222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45936.580631597222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45936.580631597222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45936.580631597222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45936.580631597222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45936.580631597222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45936.580631597222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45936.580631597222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45936.580631597222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45936.580631597222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45936.580631597222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45936.580631597222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45936.580631597222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45936.580631597222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45936.580631597222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45936.580631597222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45936.580631597222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45936.580631597222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45936.580631597222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45936.580631597222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45936.580631597222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45936.580631597222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45936.580631597222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45936.580631597222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45936.580631597222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45936.580631597222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45936.580631597222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45936.580631597222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45936.580631597222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45936.580631597222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45936.580631597222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45936.580631597222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45936.580631597222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45936.580631597222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45936.580631597222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45936.580631597222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45936.580631597222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45936.580631597222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45936.580631597222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45936.580631597222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45936.580631597222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45936.580631597222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45936.580631597222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45936.580631597222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45936.580631597222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45936.580631597222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45936.580631597222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45936.580631597222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45936.580631597222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45936.580631597222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45936.580631597222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45936.580631597222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45936.580631597222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45936.580631597222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45936.580631597222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45936.580631597222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45936.580631597222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45936.580631597222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45936.580631597222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45936.580631597222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45936.580631597222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45936.580631597222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45936.580631597222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45936.580631597222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45936.580631597222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45936.580631597222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45936.580631597222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45936.580631597222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45936.580631597222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45936.580631597222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45936.580631597222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45936.580631597222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45936.580631597222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45936.580631597222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45936.580631597222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45936.580631597222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45936.580631597222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45936.580631597222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45936.580631597222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45936.580631597222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45936.580631597222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45936.580631597222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45936.580631597222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45936.580631597222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45936.580631597222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45936.580631597222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45936.580631597222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45936.580631597222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45936.580631597222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45936.580631597222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45936.580631597222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45936.580631597222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45936.580631597222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45936.580631597222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45936.580631597222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45936.580631597222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45936.580631597222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45936.580631597222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45936.580631597222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45936.580631597222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45936.580631597222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45936.580631597222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45936.580631597222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45936.580631597222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45936.580631597222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45936.580631597222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45936.580631597222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45936.580631597222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45936.580631597222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45936.580631597222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45936.580631597222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45936.580631597222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45936.580631597222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45936.580631597222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45936.580631597222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45936.580631597222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45936.580631597222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45936.580631597222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45936.580631597222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45936.580631597222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45936.580631597222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45936.580631597222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45936.580631597222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45936.580631597222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45936.580631597222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45936.580631597222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45936.580631597222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45936.580631597222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45936.580631597222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45936.580631597222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45936.580631597222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45936.580631597222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45936.580631597222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45936.580631597222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45936.580631597222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45936.580631597222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45936.580631597222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45936.580631597222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45936.580631597222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45936.580631597222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45936.580631597222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45936.580631597222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45936.580631597222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45936.580631597222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45936.580631597222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45936.580631597222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45936.580631597222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45936.580631597222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45936.580631597222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45936.580631597222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45936.580631597222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45936.580631597222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45936.580631597222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45936.580631597222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45936.580631597222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45936.580631597222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45936.580631597222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45936.580631597222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45936.580631597222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45936.580631597222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45936.580631597222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45936.580631597222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45936.580631597222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45936.580631597222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45936.580631597222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45936.580631597222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45936.580631597222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45936.580631597222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45936.580631597222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45936.580631597222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45936.580631597222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45936.580631597222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45936.580631597222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45936.580631597222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45936.580631597222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45936.580631597222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45936.580631597222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45936.580631597222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45936.580631597222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45936.580631597222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45936.580631597222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45936.580631597222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45936.580631597222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45936.580631597222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45936.580631597222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45936.580631597222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45936.580631597222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45936.580631597222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45936.580631597222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45936.580631597222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45936.580631597222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45936.580631597222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45936.580631597222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45936.580631597222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45936.580631597222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45936.580631597222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45936.580631597222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45936.580631597222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45936.580631597222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45936.580631597222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45936.580631597222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45936.580631597222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45936.580631597222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45936.580631597222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45936.580631597222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45936.580631597222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45936.580631597222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45936.580631597222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45936.580631597222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45936.580631597222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45936.580631597222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45936.580631597222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45936.580631597222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45936.580631597222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45936.580631597222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45936.580631597222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45936.580631597222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45936.580631597222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45936.580631597222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45936.580631597222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45936.580631597222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45936.580631597222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45936.580631597222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45936.580631597222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45936.580631597222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45936.580631597222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45936.580631597222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45936.580631597222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45936.580631597222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45936.580631597222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45936.580631597222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45936.580631597222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45936.580631597222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45936.580631597222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45936.580631597222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45936.580631597222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45936.580631597222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45936.580631597222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45936.580631597222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45936.580631597222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45936.580631597222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45936.580631597222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45936.580631597222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45936.580631597222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45936.580631597222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45936.580631597222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45936.580631597222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45936.580631597222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45936.580631597222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45936.580631597222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45936.580631597222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45936.580631597222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45936.580631597222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45936.580631597222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45936.580631597222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45936.580631597222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45936.580631597222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45936.580631597222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45936.580631597222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45936.580631597222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45936.580631597222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45936.580631597222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45936.580631597222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45936.580631597222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45936.580631597222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45936.580631597222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45936.580631597222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45936.580631597222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45936.580631597222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45936.580631597222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45936.580631597222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45936.580631597222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45936.580631597222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45936.580631597222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45936.580631597222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45936.580631597222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45936.580631597222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45936.580631597222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45936.580631597222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45936.580631597222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45936.580631597222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45936.580631597222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45936.580631597222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45936.580631597222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45936.580631597222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45936.580631597222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45936.580631597222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45936.580631597222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45936.580631597222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45936.580631597222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45936.580631597222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45936.580631597222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45936.580631597222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45936.580631597222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45936.580631597222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45936.580631597222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45936.580631597222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45936.580631597222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45936.580631597222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45936.580631597222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45936.580631597222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45936.580631597222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45936.580631597222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45936.580631597222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45936.580631597222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45936.580631597222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45936.580631597222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45936.580631597222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45936.580631597222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45936.580631597222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45936.580631597222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45936.580631597222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45936.580631597222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45936.580631597222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45936.580631597222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45936.580631597222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45936.580631597222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45936.580631597222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45936.580631597222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45936.580631597222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45936.580631597222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45936.580631597222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45936.580631597222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45936.580631597222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45936.580631597222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45936.580631597222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45936.580631597222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45936.580631597222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45936.580631597222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45936.580631597222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45936.580631597222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45936.580631597222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45936.580631597222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45936.580631597222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45936.580631597222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45936.580631597222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45936.580631597222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45936.580631597222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45936.580631597222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45936.580631597222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45936.580631597222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45936.580631597222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45936.580631597222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45936.580631597222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45936.580631597222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45936.580631597222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45936.580631597222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45936.580631597222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45936.580631597222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45936.580631597222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45936.580631597222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45936.580631597222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45936.580631597222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45936.580631597222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45936.580631597222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45936.580631597222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45936.580631597222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45936.580631597222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45936.580631597222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45936.580631597222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45936.580631597222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45936.580631597222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45936.580631597222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45936.580631597222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45936.580631597222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45936.580631597222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45936.580631597222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45936.580631597222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45936.580631597222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45936.580631597222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45936.580631597222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45936.580631597222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45936.580631597222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45936.580631597222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45936.580631597222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45936.580631597222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45936.580631597222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45936.580631597222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45936.580631597222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45936.580631597222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45936.580631597222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45936.580631597222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45936.580631597222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45936.580631597222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45936.580631597222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45936.580631597222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45936.580631597222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45936.580631597222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45936.580631597222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45936.580631597222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45936.580631597222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45936.580631597222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45936.580631597222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45936.580631597222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45936.580631597222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45936.580631597222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45936.580631597222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45936.580631597222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45936.580631597222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45936.580631597222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45936.580631597222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45936.580631597222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45936.580631597222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45936.580631597222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45936.580631597222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45936.580631597222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45936.580631597222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45936.580631597222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45936.580631597222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45936.580631597222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45936.580631597222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45936.580631597222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45936.580631597222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45936.580631597222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45936.580631597222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45936.580631597222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45936.580631597222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45936.580631597222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45936.580631597222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45936.580631597222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45936.580631597222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45936.580631597222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45936.580631597222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45936.580631597222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45936.580631597222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45936.580631597222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45936.580631597222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45936.580631597222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45936.580631597222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45936.580631597222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45936.580631597222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45936.580631597222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45936.580631597222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45936.580631597222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45936.580631597222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45936.580631597222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45936.580631597222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45936.580631597222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45936.580631597222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45936.580631597222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45936.580631597222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45936.580631597222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45936.580631597222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45936.580631597222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45936.580631597222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45936.580631597222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45936.580631597222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45936.580631597222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45936.580631597222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45936.580631597222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45936.580631597222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45936.580631597222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45936.580631597222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45936.580631597222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45936.580631597222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45936.580631597222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45936.580631597222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45936.580631597222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45936.580631597222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45936.580631597222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45936.580631597222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45936.580631597222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45936.580631597222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45936.580631597222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45936.580631597222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45936.580631597222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45936.580631597222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45936.580631597222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45936.580631597222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45936.580631597222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45936.580631597222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45936.580631597222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45936.580631597222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45936.580631597222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45936.580631597222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45936.580631597222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45936.580631597222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45936.580631597222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45936.580631597222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45936.580631597222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45936.580631597222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45936.580631597222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45936.580631597222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45936.580631597222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45936.580631597222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45936.580631597222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45936.580631597222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45936.580631597222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45936.580631597222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45936.580631597222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45936.580631597222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45936.580631597222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45936.580631597222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45936.580631597222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45936.580631597222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45936.580631597222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45936.580631597222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45936.580631597222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45936.580631597222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45936.580631597222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45936.580631597222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45936.580631597222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45936.580631597222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45936.580631597222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45936.580631597222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45936.580631597222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45936.580631597222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45936.580631597222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45936.580631597222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45936.580631597222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45936.580631597222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45936.580631597222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45936.580631597222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45936.580631597222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45936.580631597222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45936.580631597222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45936.580631597222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45936.580631597222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45936.580631597222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45936.580631597222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45936.580631597222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45936.580631597222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45936.580631597222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45936.580631597222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45936.580631597222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45936.580631597222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45936.580631597222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45936.580631597222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45936.580631597222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45936.580631597222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45936.580631597222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45936.580631597222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45936.580631597222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45936.580631597222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45936.580631597222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45936.580631597222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45936.580631597222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45936.580631597222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45936.580631597222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45936.580631597222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45936.580631597222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45936.580631597222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45936.580631597222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45936.580631597222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45936.580631597222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45936.580631597222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45936.580631597222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45936.580631597222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45936.580631597222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45936.580631597222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45936.580631597222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45936.580631597222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45936.580631597222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45936.580631597222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45936.580631597222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45936.580631597222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45936.580631597222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45936.580631597222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45936.580631597222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45936.580631597222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45936.580631597222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45936.580631597222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45936.580631597222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45936.580631597222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45936.580631597222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45936.580631597222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45936.580631597222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45936.580631597222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45936.580631597222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45936.580631597222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45936.580631597222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45936.580631597222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45936.580631597222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45936.580631597222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45936.580631597222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45936.580631597222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45936.580631597222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45936.580631597222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45936.580631597222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45936.580631597222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45936.580631597222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45936.580631597222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45936.580631597222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45936.580631597222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45936.580631597222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45936.580631597222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45936.580631597222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45936.580631597222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45936.580631597222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45936.580631597222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45936.580631597222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45936.580631597222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45936.580631597222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45936.580631597222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45936.580631597222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45936.580631597222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45936.580631597222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45936.580631597222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45936.580631597222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45936.580631597222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45936.580631597222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45936.580631597222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45936.580631597222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45936.580631597222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45936.580631597222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45936.580631597222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45936.580631597222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45936.580631597222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45936.580631597222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45936.580631597222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45936.580631597222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45936.580631597222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45936.580631597222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45936.580631597222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45936.580631597222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45936.580631597222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45936.580631597222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45936.580631597222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45936.580631597222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45936.580631597222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45936.580631597222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45936.580631597222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45936.580631597222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45936.580631597222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45936.580631597222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45936.580631597222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45936.580631597222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45936.580631597222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45936.580631597222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45936.580631597222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45936.580631597222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45936.580631597222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45936.580631597222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45936.580631597222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45936.580631597222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45936.580631597222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45936.580631597222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45936.580631597222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45936.580631597222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45936.580631597222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45936.580631597222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45936.580631597222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45936.580631597222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45936.580631597222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45936.580631597222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45936.580631597222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45936.580631597222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45936.580631597222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45936.580631597222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45936.580631597222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45936.580631597222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45936.580631597222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45936.580631597222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45936.580631597222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45936.580631597222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45936.580631597222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45936.580631597222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45936.580631597222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45936.580631597222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45936.580631597222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45936.580631597222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45936.580631597222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45936.580631597222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45936.580631597222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45936.580631597222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45936.580631597222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45936.580631597222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45936.580631597222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45936.580631597222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45936.580631597222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45936.580631597222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45936.580631597222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45936.580631597222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45936.580631597222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45936.580631597222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45936.580631597222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45936.580631597222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45936.580631597222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45936.580631597222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45936.580631597222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45936.580631597222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45936.580631597222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45936.580631597222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45936.580631597222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45936.580631597222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45936.580631597222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45936.580631597222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45936.580631597222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45936.580631597222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45936.580631597222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45936.580631597222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45936.580631597222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45936.580631597222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45936.580631597222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45936.580631597222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45936.580631597222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45936.580631597222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45936.580631597222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45936.580631597222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45936.580631597222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45936.580631597222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45936.580631597222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45936.580631597222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45936.580631597222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45936.580631597222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45936.580631597222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45936.580631597222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45936.580631597222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45936.580631597222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45936.580631597222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45936.580631597222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45936.580631597222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45936.580631597222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45936.580631597222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45936.580631597222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45936.580631597222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45936.580631597222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45936.580631597222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45936.580631597222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45936.580631597222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45936.580631597222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45936.580631597222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45936.580631597222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45936.580631597222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45936.580631597222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45936.580631597222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45936.580631597222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45936.580631597222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45936.580631597222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45936.580631597222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45936.580631597222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45936.580631597222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45936.580631597222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45936.580631597222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45936.580631597222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45936.580631597222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45936.580631597222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45936.580631597222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45936.580631597222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45936.580631597222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45936.580631597222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45936.580631597222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45936.580631597222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45936.580631597222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45936.580631597222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45936.580631597222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45936.580631597222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45936.580631597222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45936.580631597222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45936.580631597222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45936.580631597222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45936.580631597222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45936.580631597222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45936.580631597222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45936.580631597222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45936.580631597222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45936.580631597222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45936.580631597222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45936.580631597222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45936.580631597222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45936.580631597222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45936.580631597222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45936.580631597222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45936.580631597222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45936.580631597222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45936.580631597222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45936.580631597222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45936.580631597222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45936.580631597222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45936.580631597222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45936.580631597222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45936.580631597222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45936.580631597222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45936.580631597222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45936.580631597222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45936.580631597222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45936.580631597222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45936.580631597222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45936.580631597222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45936.580631597222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45936.580631597222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45936.580631597222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45936.580631597222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45936.580631597222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45936.580631597222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45936.580631597222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45936.580631597222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45936.580631597222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45936.580631597222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45936.580631597222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45936.580631597222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45936.580631597222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45936.580631597222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45936.580631597222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45936.580631597222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45936.580631597222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45936.580631597222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45936.580631597222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45936.580631597222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45936.580631597222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45936.580631597222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45936.580631597222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45936.580631597222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45936.580631597222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45936.580631597222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45936.580631597222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45936.580631597222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45936.580631597222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45936.580631597222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45936.580631597222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45936.580631597222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45936.580631597222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45936.580631597222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45936.580631597222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45936.580631597222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45936.580631597222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45936.580631597222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45936.580631597222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45936.580631597222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45936.580631597222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45936.580631597222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45936.580631597222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45936.580631597222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45936.580631597222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45936.580631597222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45936.580631597222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45936.580631597222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45936.580631597222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45936.580631597222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45936.580631597222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45936.580631597222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45936.580631597222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45936.580631597222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45936.580631597222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45936.580631597222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45936.580631597222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45936.580631597222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45936.580631597222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45936.580631597222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45936.580631597222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45936.580631597222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45936.580631597222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45936.580631597222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45936.580631597222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45936.580631597222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45936.580631597222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45936.580631597222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45936.580631597222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45936.580631597222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45936.580631597222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45936.580631597222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45936.580631597222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45936.580631597222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45936.580631597222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45936.580631597222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45936.580631597222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45936.580631597222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45936.580631597222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45936.580631597222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45936.580631597222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45936.580631597222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45936.580631597222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45936.580631597222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45936.580631597222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45936.580631597222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45936.580631597222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45936.580631597222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45936.580631597222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45936.580631597222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45936.580631597222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45936.580631597222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45936.580631597222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45936.580631597222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45936.580631597222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45936.580631597222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45936.580631597222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45936.580631597222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45936.580631597222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45936.580631597222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45936.580631597222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45936.580631597222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45936.580631597222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45936.580631597222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45936.580631597222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45936.580631597222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45936.580631597222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45936.580631597222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45936.580631597222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45936.580631597222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45936.580631597222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45936.580631597222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45936.580631597222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45936.580631597222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45936.580631597222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45936.580631597222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45936.580631597222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45936.580631597222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45936.580631597222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45936.580631597222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45936.580631597222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45936.580631597222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45936.580631597222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45936.580631597222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45936.580631597222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45936.580631597222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45936.580631597222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45936.580631597222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45936.580631597222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45936.580631597222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45936.580631597222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45936.580631597222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45936.580631597222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45936.580631597222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45936.580631597222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45936.580631597222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45936.580631597222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45936.580631597222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45936.580631597222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45936.580631597222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45936.580631597222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45936.580631597222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45936.580631597222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45936.580631597222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45936.580631597222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45936.580631597222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45936.580631597222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45936.580631597222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45936.580631597222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45936.580631597222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45936.580631597222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45936.580631597222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45936.580631597222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45936.580631597222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45936.580631597222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45936.580631597222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45936.580631597222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45936.580631597222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45936.580631597222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45936.580631597222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45936.580631597222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45936.580631597222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45936.580631597222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45936.580631597222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45936.580631597222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45936.580631597222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45936.580631597222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45936.580631597222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45936.580631597222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45936.580631597222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45936.580631597222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45936.580631597222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45936.580631597222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45936.580631597222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45936.580631597222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45936.580631597222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45936.580631597222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45936.580631597222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45936.580631597222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45936.580631597222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45936.580631597222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45936.580631597222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45936.580631597222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45936.580631597222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45936.580631597222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45936.580631597222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45936.580631597222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45936.580631597222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45936.580631597222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45936.580631597222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45936.580631597222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45936.580631597222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45936.580631597222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45936.580631597222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45936.580631597222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45936.580631597222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45936.580631597222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45936.580631597222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45936.580631597222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45936.580631597222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45936.580631597222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45936.580631597222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45936.580631597222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45936.580631597222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45936.580631597222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45936.580631597222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45936.580631597222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45936.580631597222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45936.580631597222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45936.580631597222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45936.580631597222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45936.580631597222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45936.580631597222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45936.580631597222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45936.580631597222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45936.580631597222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45936.580631597222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45936.580631597222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45936.580631597222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45936.580631597222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45936.580631597222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45936.580631597222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45936.580631597222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45936.580631597222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45936.580631597222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45936.580631597222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45936.580631597222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45936.580631597222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45936.580631597222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45936.580631597222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45936.580631597222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45936.580631597222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45936.580631597222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45936.580631597222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45936.580631597222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45936.580631597222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45936.580631597222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45936.580631597222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45936.580631597222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45936.580631597222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45936.580631597222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45936.580631597222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45936.580631597222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45936.580631597222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45936.580631597222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45936.580631597222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45936.580631597222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45936.580631597222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45936.580631597222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45936.580631597222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45936.580631597222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45936.580631597222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45936.580631597222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45936.580631597222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45936.580631597222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45936.580631597222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45936.580631597222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45936.580631597222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45936.580631597222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45936.580631597222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45936.580631597222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45936.580631597222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45936.580631597222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45936.580631597222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45936.580631597222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45936.580631597222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45936.580631597222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45936.580631597222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45936.580631597222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45936.580631597222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45936.580631597222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45936.580631597222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45936.580631597222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45936.580631597222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45936.580631597222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45936.580631597222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45936.580631597222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45936.580631597222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45936.580631597222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45936.580631597222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45936.580631597222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45936.580631597222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45936.580631597222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45936.580631597222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45936.580631597222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45936.580631597222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45936.580631597222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45936.580631597222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45936.580631597222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45936.580631597222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45936.580631597222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45936.580631597222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45936.580631597222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45936.580631597222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45936.580631597222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45936.580631597222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45936.580631597222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45936.580631597222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45936.580631597222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45936.580631597222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45936.580631597222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45936.580631597222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45936.580631597222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45936.580631597222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45936.580631597222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45936.580631597222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45936.580631597222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45936.580631597222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45936.580631597222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45936.580631597222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45936.580631597222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45936.580631597222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45936.580631597222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45936.580631597222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45936.580631597222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45936.580631597222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45936.580631597222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45936.580631597222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45936.580631597222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45936.580631597222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45936.580631597222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45936.580631597222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45936.580631597222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45936.580631597222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45936.580631597222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45936.580631597222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45936.580631597222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45936.580631597222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45936.580631597222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45936.580631597222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45936.580631597222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45936.580631597222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45936.580631597222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45936.580631597222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45936.580631597222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45936.580631597222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45936.580631597222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45936.580631597222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45936.580631597222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45936.580631597222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45936.580631597222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45936.580631597222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45936.580631597222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45936.580631597222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45936.580631597222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45936.580631597222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45936.580631597222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45936.580631597222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45936.580631597222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45936.580631597222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45936.580631597222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45936.580631597222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45936.580631597222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45936.580631597222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45936.580631597222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45936.580631597222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45936.580631597222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45936.580631597222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45936.580631597222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45936.580631597222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45936.580631597222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45936.580631597222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45936.580631597222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45936.580631597222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45936.580631597222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45936.580631597222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45936.580631597222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45936.580631597222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45936.580631597222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45936.580631597222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45936.580631597222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45936.580631597222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45936.580631597222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45936.580631597222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45936.580631597222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45936.580631597222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45936.580631597222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45936.580631597222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45936.580631597222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45936.580631597222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45936.580631597222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45936.580631597222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45936.580631597222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45936.580631597222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45936.580631597222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45936.580631597222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45936.580631597222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45936.580631597222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45936.580631597222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45936.580631597222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45936.580631597222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45936.580631597222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45936.580631597222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45936.580631597222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45936.580631597222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45936.580631597222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45936.580631597222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45936.580631597222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45936.580631597222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45936.580631597222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45936.580631597222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45936.580631597222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45936.580631597222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45936.580631597222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45936.580631597222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45936.580631597222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45936.580631597222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45936.580631597222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45936.580631597222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45936.580631597222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45936.580631597222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45936.580631597222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45936.580631597222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45936.580631597222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45936.580631597222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45936.580631597222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45936.580631597222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45936.580631597222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45936.580631597222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45936.580631597222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45936.580631597222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45936.580631597222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45936.580631597222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45936.580631597222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45936.580631597222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45936.580631597222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45936.580631597222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45936.580631597222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45936.580631597222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45936.580631597222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45936.580631597222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45936.580631597222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45936.580631597222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45936.580631597222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45936.580631597222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45936.580631597222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45936.580631597222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45936.580631597222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45936.580631597222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45936.580631597222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45936.580631597222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45936.580631597222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45936.580631597222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45936.580631597222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45936.580631597222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45936.580631597222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45936.580631597222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45936.580631597222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45936.580631597222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45936.580631597222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45936.580631597222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45936.580631597222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45936.580631597222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45936.580631597222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45936.580631597222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45936.580631597222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45936.580631597222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45936.580631597222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45936.580631597222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45936.580631597222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45936.580631597222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45936.580631597222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45936.580631597222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45936.580631597222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45936.580631597222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45936.580631597222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45936.580631597222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45936.580631597222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45936.580631597222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45936.580631597222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45936.580631597222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45936.580631597222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45936.580631597222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45936.580631597222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45936.580631597222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45936.580631597222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45936.580631597222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45936.580631597222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45936.580631597222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45936.580631597222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45936.580631597222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45936.580631597222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45936.580631597222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45936.580631597222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45936.580631597222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45936.580631597222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45936.580631597222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45936.580631597222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45936.580631597222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45936.580631597222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45936.580631597222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45936.580631597222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45936.580631597222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45936.580631597222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45936.580631597222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45936.580631597222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45936.580631597222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45936.580631597222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45936.580631597222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45936.580631597222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45936.580631597222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45936.580631597222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45936.580631597222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45936.580631597222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45936.580631597222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45936.580631597222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45936.580631597222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45936.580631597222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45936.580631597222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45936.580631597222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45936.580631597222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45936.580631597222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45936.580631597222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45936.580631597222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45936.580631597222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45936.580631597222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45936.580631597222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45936.580631597222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45936.580631597222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45936.580631597222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45936.580631597222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45936.580631597222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45936.580631597222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45936.580631597222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45936.580631597222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45936.580631597222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45936.580631597222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45936.580631597222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45936.580631597222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45936.580631597222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45936.580631597222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45936.580631597222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45936.580631597222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45936.580631597222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45936.580631597222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45936.580631597222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45936.580631597222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45936.580631597222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45936.580631597222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45936.580631597222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45936.580631597222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45936.580631597222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45936.580631597222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45936.580631597222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45936.580631597222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45936.580631597222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45936.580631597222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45936.580631597222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45936.580631597222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45936.580631597222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45936.580631597222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45936.580631597222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45936.580631597222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45936.580631597222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45936.580631597222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45936.580631597222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45936.580631597222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45936.580631597222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45936.580631597222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45936.580631597222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45936.580631597222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45936.580631597222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45936.580631597222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45936.580631597222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45936.580631597222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45936.580631597222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45936.580631597222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45936.580631597222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45936.580631597222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45936.580631597222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45936.580631597222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45936.580631597222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45936.580631597222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45936.580631597222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45936.580631597222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45936.580631597222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45936.580631597222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45936.580631597222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45936.580631597222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45936.580631597222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45936.580631597222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45936.580631597222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45936.580631597222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45936.580631597222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45936.580631597222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45936.580631597222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45936.580631597222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45936.580631597222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45936.580631597222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45936.580631597222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45936.580631597222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45936.580631597222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45936.580631597222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45936.580631597222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45936.580631597222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45936.580631597222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45936.580631597222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45936.580631597222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45936.580631597222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45936.580631597222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45936.580631597222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45936.580631597222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45936.580631597222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45936.580631597222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45936.580631597222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45936.580631597222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45936.580631597222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45936.580631597222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45936.580631597222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45936.580631597222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45936.580631597222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45936.580631597222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45936.580631597222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45936.580631597222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45936.580631597222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45936.580631597222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45936.580631597222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45936.580631597222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45936.580631597222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45936.580631597222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45936.580631597222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45936.580631597222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45936.580631597222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45936.580631597222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45936.580631597222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45936.580631597222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45936.580631597222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45936.580631597222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45936.580631597222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45936.580631597222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45936.580631597222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45936.580631597222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45936.580631597222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45936.580631597222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45936.580631597222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45936.580631597222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45936.580631597222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45936.580631597222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45936.580631597222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45936.580631597222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45936.580631597222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45936.580631597222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45936.580631597222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45936.580631597222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45936.580631597222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45936.580631597222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45936.580631597222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45936.580631597222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45936.580631597222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45936.580631597222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45936.580631597222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45936.580631597222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45936.580631597222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45936.580631597222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45936.580631597222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45936.580631597222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45936.580631597222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45936.580631597222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45936.580631597222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45936.580631597222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45936.580631597222</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233.09991400462604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1.4236871527755284</v>
      </c>
      <c r="H3" s="113">
        <v>45935.07104166667</v>
      </c>
      <c r="I3" s="110" t="str">
        <f>IFERROR(VLOOKUP(D3,DB!A:F,6,0),"")</f>
        <v>Generator-SG</v>
      </c>
      <c r="J3" s="110" t="str">
        <f>IFERROR(VLOOKUP(D3,DB!A:G,7,0),"")</f>
        <v>Good</v>
      </c>
      <c r="K3" s="115" t="s">
        <v>39059</v>
      </c>
      <c r="L3" s="107" t="str">
        <f>IFERROR(VLOOKUP(D3,DB!A:I,9,0),"")</f>
        <v>Latis</v>
      </c>
    </row>
    <row r="4" spans="1:16" ht="15" customHeight="1">
      <c r="A4" s="140" t="s">
        <v>39060</v>
      </c>
      <c r="B4" s="140" t="str">
        <f>IFERROR(VLOOKUP(D4,DB!A:K,11,0),"")</f>
        <v>R4</v>
      </c>
      <c r="C4" s="141">
        <v>1</v>
      </c>
      <c r="D4" s="142" t="s">
        <v>22659</v>
      </c>
      <c r="E4" s="143" t="s">
        <v>38967</v>
      </c>
      <c r="F4" s="144">
        <v>45936.499837962961</v>
      </c>
      <c r="G4" s="145">
        <f ca="1">IFERROR(NOW()-F4,"")</f>
        <v>8.0793634260771796E-2</v>
      </c>
      <c r="H4" s="144">
        <v>45936.488935185182</v>
      </c>
      <c r="I4" s="140" t="str">
        <f>IFERROR(VLOOKUP(D4,DB!A:F,6,0),"")</f>
        <v>SCECO</v>
      </c>
      <c r="J4" s="140" t="str">
        <f>IFERROR(VLOOKUP(D4,DB!A:G,7,0),"")</f>
        <v>Dead</v>
      </c>
      <c r="K4" s="147" t="s">
        <v>39061</v>
      </c>
      <c r="L4" s="142" t="str">
        <f>IFERROR(VLOOKUP(D4,DB!A:I,9,0),"")</f>
        <v>Latis</v>
      </c>
    </row>
    <row r="5" spans="1:16" ht="15" customHeight="1">
      <c r="A5" s="140"/>
      <c r="B5" s="140" t="str">
        <f>IFERROR(VLOOKUP(D5,DB!A:K,11,0),"")</f>
        <v/>
      </c>
      <c r="C5" s="141"/>
      <c r="D5" s="142"/>
      <c r="E5" s="143"/>
      <c r="F5" s="144"/>
      <c r="G5" s="145">
        <f ca="1">IFERROR(NOW()-F5,"")</f>
        <v>45936.580631597222</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45936.580631597222</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45936.580631597222</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45936.580631597222</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45936.580631597222</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45936.580631597222</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45936.580631597222</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45936.580631597222</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45936.580631597222</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45936.580631597222</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45936.580631597222</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45936.580631597222</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45936.580631597222</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45936.580631597222</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45936.580631597222</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45936.580631597222</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45936.580631597222</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45936.580631597222</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45936.580631597222</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45936.580631597222</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45936.580631597222</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45936.580631597222</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45936.580631597222</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45936.580631597222</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45936.580631597222</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45936.580631597222</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45936.580631597222</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45936.580631597222</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45936.580631597222</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45936.580631597222</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45936.580631597222</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45936.580631597222</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45936.580631597222</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45936.580631597222</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45936.580631597222</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45936.580631597222</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45936.580631597222</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45936.580631597222</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45936.580631597222</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45936.580631597222</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45936.580631597222</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45936.580631597222</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45936.580631597222</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45936.580631597222</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45936.580631597222</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45936.580631597222</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45936.580631597222</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45936.580631597222</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45936.580631597222</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45936.580631597222</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45936.580631597222</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45936.580631597222</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45936.580631597222</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45936.580631597222</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45936.580631597222</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45936.580631597222</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45936.580631597222</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45936.580631597222</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45936.580631597222</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45936.580631597222</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45936.580631597222</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45936.580631597222</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45936.580631597222</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45936.580631597222</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45936.580631597222</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45936.580631597222</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45936.580631597222</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45936.580631597222</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45936.580631597222</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45936.580631597222</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45936.580631597222</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45936.580631597222</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45936.580631597222</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45936.580631597222</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45936.580631597222</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45936.580631597222</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45936.580631597222</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45936.580631597222</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45936.580631597222</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45936.580631597222</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45936.580631597222</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45936.580631597222</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45936.580631597222</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45936.580631597222</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45936.580631597222</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45936.580631597222</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45936.580631597222</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45936.580631597222</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45936.580631597222</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45936.580631597222</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45936.580631597222</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45936.580631597222</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45936.580631597222</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45936.580631597222</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45936.580631597222</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45936.580631597222</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45936.580631597222</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45936.580631597222</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45936.580631597222</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45936.580631597222</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45936.580631597222</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45936.580631597222</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45936.580631597222</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45936.580631597222</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45936.580631597222</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45936.580631597222</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45936.580631597222</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45936.580631597222</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45936.580631597222</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45936.580631597222</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45936.580631597222</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45936.580631597222</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45936.580631597222</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45936.580631597222</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45936.580631597222</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45936.580631597222</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45936.580631597222</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45936.580631597222</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45936.580631597222</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45936.580631597222</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45936.580631597222</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45936.580631597222</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45936.580631597222</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45936.580631597222</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45936.580631597222</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45936.580631597222</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45936.580631597222</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45936.580631597222</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45936.580631597222</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45936.580631597222</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45936.580631597222</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45936.580631597222</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45936.580631597222</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45936.580631597222</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45936.580631597222</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45936.580631597222</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45936.580631597222</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45936.580631597222</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45936.580631597222</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45936.580631597222</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45936.580631597222</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45936.580631597222</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45936.580631597222</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45936.580631597222</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45936.580631597222</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45936.580631597222</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45936.580631597222</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45936.580631597222</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45936.580631597222</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45936.580631597222</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45936.580631597222</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45936.580631597222</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45936.580631597222</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45936.580631597222</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45936.580631597222</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45936.580631597222</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45936.580631597222</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45936.580631597222</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45936.580631597222</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45936.580631597222</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45936.580631597222</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45936.580631597222</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45936.580631597222</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45936.580631597222</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45936.580631597222</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45936.580631597222</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45936.580631597222</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45936.580631597222</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45936.580631597222</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45936.580631597222</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45936.580631597222</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45936.580631597222</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45936.580631597222</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45936.580631597222</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45936.580631597222</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45936.580631597222</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45936.580631597222</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45936.580631597222</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45936.580631597222</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45936.580631597222</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45936.580631597222</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45936.580631597222</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45936.580631597222</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45936.580631597222</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45936.580631597222</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45936.580631597222</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45936.580631597222</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45936.580631597222</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45936.580631597222</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45936.580631597222</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45936.580631597222</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45936.580631597222</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45936.580631597222</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45936.580631597222</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45936.580631597222</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45936.580631597222</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45936.580631597222</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45936.580631597222</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45936.580631597222</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45936.580631597222</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45936.580631597222</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45936.580631597222</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45936.580631597222</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45936.580631597222</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45936.580631597222</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45936.580631597222</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45936.580631597222</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45936.580631597222</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45936.580631597222</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45936.580631597222</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45936.580631597222</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45936.580631597222</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45936.580631597222</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45936.580631597222</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45936.580631597222</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45936.580631597222</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45936.580631597222</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45936.580631597222</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45936.580631597222</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45936.580631597222</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45936.580631597222</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45936.580631597222</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45936.580631597222</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45936.580631597222</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45936.580631597222</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45936.580631597222</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45936.580631597222</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45936.580631597222</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45936.580631597222</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45936.580631597222</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45936.580631597222</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45936.580631597222</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45936.580631597222</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45936.580631597222</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45936.580631597222</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45936.580631597222</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45936.580631597222</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45936.580631597222</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45936.580631597222</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45936.580631597222</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45936.580631597222</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45936.580631597222</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45936.580631597222</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45936.580631597222</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45936.580631597222</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45936.580631597222</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45936.580631597222</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45936.580631597222</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45936.580631597222</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45936.580631597222</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45936.580631597222</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45936.580631597222</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45936.580631597222</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45936.580631597222</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45936.580631597222</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45936.580631597222</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45936.580631597222</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45936.580631597222</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45936.580631597222</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45936.580631597222</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45936.580631597222</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45936.580631597222</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45936.580631597222</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45936.580631597222</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45936.580631597222</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45936.580631597222</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45936.580631597222</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45936.580631597222</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45936.580631597222</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45936.580631597222</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45936.580631597222</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45936.580631597222</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45936.580631597222</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45936.580631597222</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45936.580631597222</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45936.580631597222</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45936.580631597222</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45936.580631597222</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45936.580631597222</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45936.580631597222</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45936.580631597222</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45936.580631597222</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45936.580631597222</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45936.580631597222</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45936.580631597222</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45936.580631597222</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45936.580631597222</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45936.580631597222</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45936.580631597222</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45936.580631597222</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45936.580631597222</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45936.580631597222</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45936.580631597222</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45936.580631597222</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45936.580631597222</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45936.580631597222</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45936.580631597222</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45936.580631597222</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45936.580631597222</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45936.580631597222</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45936.580631597222</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45936.580631597222</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45936.580631597222</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45936.580631597222</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45936.580631597222</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45936.580631597222</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45936.580631597222</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45936.580631597222</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45936.580631597222</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45936.580631597222</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45936.580631597222</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45936.580631597222</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45936.580631597222</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45936.580631597222</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45936.580631597222</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45936.580631597222</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45936.580631597222</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45936.580631597222</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45936.580631597222</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45936.580631597222</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45936.580631597222</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45936.580631597222</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45936.580631597222</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45936.580631597222</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45936.580631597222</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45936.580631597222</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45936.580631597222</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45936.580631597222</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45936.580631597222</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45936.580631597222</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45936.580631597222</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45936.580631597222</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45936.580631597222</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45936.580631597222</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45936.580631597222</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45936.580631597222</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45936.580631597222</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45936.580631597222</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45936.580631597222</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45936.580631597222</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45936.580631597222</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45936.580631597222</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45936.580631597222</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45936.580631597222</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45936.580631597222</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45936.580631597222</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45936.580631597222</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45936.580631597222</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45936.580631597222</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45936.580631597222</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45936.580631597222</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45936.580631597222</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45936.580631597222</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45936.580631597222</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45936.580631597222</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45936.580631597222</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45936.580631597222</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45936.580631597222</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45936.580631597222</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45936.580631597222</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45936.580631597222</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45936.580631597222</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45936.580631597222</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45936.580631597222</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45936.580631597222</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45936.580631597222</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45936.580631597222</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45936.580631597222</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45936.580631597222</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45936.580631597222</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45936.580631597222</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45936.580631597222</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45936.580631597222</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45936.580631597222</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45936.580631597222</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45936.580631597222</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45936.580631597222</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45936.580631597222</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45936.580631597222</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45936.580631597222</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45936.580631597222</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45936.580631597222</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45936.580631597222</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45936.580631597222</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45936.580631597222</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45936.580631597222</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45936.580631597222</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45936.580631597222</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45936.580631597222</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45936.580631597222</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45936.580631597222</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45936.580631597222</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45936.580631597222</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45936.580631597222</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45936.580631597222</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45936.580631597222</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45936.580631597222</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45936.580631597222</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45936.580631597222</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45936.580631597222</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45936.580631597222</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45936.580631597222</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45936.580631597222</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45936.580631597222</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45936.580631597222</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45936.580631597222</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45936.580631597222</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45936.580631597222</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45936.580631597222</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45936.580631597222</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45936.580631597222</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45936.580631597222</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45936.580631597222</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45936.580631597222</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45936.580631597222</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45936.580631597222</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45936.580631597222</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45936.580631597222</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45936.580631597222</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45936.580631597222</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45936.580631597222</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45936.580631597222</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45936.580631597222</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45936.580631597222</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45936.580631597222</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45936.580631597222</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45936.580631597222</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45936.580631597222</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45936.580631597222</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45936.580631597222</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45936.580631597222</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45936.580631597222</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45936.580631597222</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45936.580631597222</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45936.580631597222</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45936.580631597222</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45936.580631597222</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45936.580631597222</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45936.580631597222</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45936.580631597222</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45936.580631597222</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45936.580631597222</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45936.580631597222</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45936.580631597222</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45936.580631597222</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45936.580631597222</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45936.580631597222</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45936.580631597222</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45936.580631597222</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45936.580631597222</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45936.580631597222</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45936.580631597222</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45936.580631597222</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45936.580631597222</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45936.580631597222</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45936.580631597222</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45936.580631597222</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45936.580631597222</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45936.580631597222</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45936.580631597222</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45936.580631597222</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45936.580631597222</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45936.580631597222</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45936.580631597222</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45936.580631597222</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45936.580631597222</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45936.580631597222</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45936.580631597222</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45936.580631597222</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45936.580631597222</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45936.580631597222</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45936.580631597222</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45936.580631597222</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45936.580631597222</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45936.580631597222</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45936.580631597222</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45936.580631597222</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45936.580631597222</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45936.580631597222</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45936.580631597222</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45936.580631597222</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45936.580631597222</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45936.580631597222</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45936.580631597222</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45936.580631597222</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45936.580631597222</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45936.580631597222</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45936.580631597222</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45936.580631597222</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45936.580631597222</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44.748571412033925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38967</v>
      </c>
      <c r="F3" s="38">
        <v>45926.188877314817</v>
      </c>
      <c r="G3" s="39">
        <f ca="1">IFERROR(NOW()-F3,"-")</f>
        <v>10.3917542824056</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45936.580631597222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45936.580631597222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45936.580631597222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45936.580631597222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45936.580631597222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45936.580631597222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45936.580631597222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45936.580631597222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45936.580631597222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45936.580631597222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45936.580631597222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45936.580631597222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45936.580631597222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45936.580631597222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45936.580631597222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45936.580631597222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45936.580631597222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45936.580631597222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45936.580631597222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45936.580631597222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45936.580631597222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45936.580631597222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45936.580631597222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45936.580631597222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45936.580631597222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45936.580631597222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45936.580631597222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45936.580631597222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45936.580631597222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45936.580631597222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45936.580631597222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45936.580631597222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45936.580631597222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45936.580631597222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45936.580631597222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45936.580631597222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45936.580631597222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45936.580631597222</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45936.580631597222</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45936.580631597222</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45936.580631597222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45936.580631597222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45936.580631597222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45936.580631597222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45936.580631597222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45936.580631597222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45936.580631597222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45936.580631597222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45936.580631597222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45936.580631597222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45936.580631597222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45936.580631597222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45936.580631597222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45936.580631597222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45936.580631597222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45936.580631597222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45936.580631597222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45936.580631597222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45936.580631597222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45936.580631597222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45936.580631597222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45936.580631597222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45936.580631597222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45936.580631597222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45936.580631597222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45936.580631597222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45936.580631597222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45936.580631597222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45936.580631597222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45936.580631597222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45936.580631597222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45936.580631597222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45936.580631597222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45936.580631597222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45936.580631597222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45936.580631597222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45936.580631597222</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45936.580631597222</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45936.580631597222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45936.580631597222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45936.580631597222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45936.580631597222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45936.580631597222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45936.580631597222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45936.580631597222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45936.580631597222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45936.580631597222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45936.580631597222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45936.580631597222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45936.580631597222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45936.580631597222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45936.580631597222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45936.580631597222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45936.580631597222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45936.580631597222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45936.580631597222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45936.580631597222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45936.580631597222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45936.580631597222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45936.580631597222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45936.580631597222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45936.580631597222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45936.580631597222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45936.580631597222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45936.580631597222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45936.580631597222</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45936.580631597222</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45936.580631597222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45936.580631597222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45936.580631597222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45936.580631597222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45936.580631597222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45936.580631597222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45936.580631597222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45936.580631597222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45936.580631597222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45936.580631597222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45936.580631597222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45936.580631597222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45936.580631597222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45936.580631597222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45936.580631597222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45936.580631597222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45936.580631597222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45936.580631597222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45936.580631597222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45936.580631597222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45936.580631597222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45936.580631597222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45936.580631597222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45936.580631597222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45936.580631597222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45936.580631597222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45936.580631597222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45936.580631597222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45936.580631597222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45936.580631597222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45936.580631597222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45936.580631597222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45936.580631597222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45936.580631597222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45936.580631597222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45936.580631597222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45936.580631597222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45936.580631597222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45936.580631597222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45936.580631597222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45936.580631597222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45936.580631597222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45936.580631597222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45936.580631597222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45936.580631597222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45936.580631597222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45936.580631597222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45936.580631597222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45936.580631597222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45936.580631597222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45936.580631597222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45936.580631597222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45936.580631597222</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45936.580631597222</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9.8077843749997555</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45936.580631597222</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2.6996593750009197</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1.6383862268485245</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45936.580631597222</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45936.580631597222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45936.580631597222</v>
      </c>
      <c r="H8" s="124"/>
      <c r="I8" s="120" t="str">
        <f>IFERROR(VLOOKUP(D8,DB!A:F,6,0),"")</f>
        <v/>
      </c>
      <c r="J8" s="119" t="str">
        <f>IFERROR(VLOOKUP(D8,DB!A:G,7,0),"")</f>
        <v/>
      </c>
      <c r="K8" s="125"/>
      <c r="L8" s="126" t="str">
        <f>IFERROR(VLOOKUP(D8,DB!A:I,9,0),"")</f>
        <v/>
      </c>
    </row>
    <row r="9" spans="1:16383" ht="31.5" customHeight="1">
      <c r="A9" s="121"/>
      <c r="B9" s="120" t="str">
        <f>IFERROR(VLOOKUP(D9,DB!A:K,11,0),"")</f>
        <v/>
      </c>
      <c r="C9" s="162"/>
      <c r="D9" s="162"/>
      <c r="E9" s="123"/>
      <c r="F9" s="124"/>
      <c r="G9" s="89">
        <f ca="1">IFERROR(NOW()-F9,"-")</f>
        <v>45936.580631597222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62"/>
      <c r="E10" s="123"/>
      <c r="F10" s="124"/>
      <c r="G10" s="89">
        <f ca="1">IFERROR(NOW()-F10,"-")</f>
        <v>45936.580631597222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62"/>
      <c r="E11" s="123"/>
      <c r="F11" s="124"/>
      <c r="G11" s="89">
        <f ca="1">IFERROR(NOW()-F11,"-")</f>
        <v>45936.580631597222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62"/>
      <c r="E12" s="123"/>
      <c r="F12" s="124"/>
      <c r="G12" s="89">
        <f ca="1">IFERROR(NOW()-F12,"-")</f>
        <v>45936.580631597222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45936.580631597222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45936.580631597222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45936.580631597222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45936.580631597222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45936.580631597222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45936.580631597222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45936.580631597222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45936.580631597222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45936.580631597222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45936.580631597222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45936.580631597222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45936.580631597222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45936.580631597222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45936.580631597222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45936.580631597222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45936.580631597222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45936.580631597222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45936.580631597222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45936.580631597222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45936.580631597222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45936.580631597222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45936.580631597222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45936.580631597222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45936.580631597222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45936.580631597222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45936.580631597222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45936.580631597222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45936.580631597222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45936.580631597222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45936.580631597222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45936.580631597222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45936.580631597222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45936.580631597222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45936.580631597222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45936.580631597222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45936.580631597222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45936.580631597222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45936.580631597222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45936.580631597222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45936.580631597222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45936.580631597222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45936.580631597222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45936.580631597222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45936.580631597222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45936.580631597222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45936.580631597222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45936.580631597222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45936.580631597222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45936.580631597222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45936.580631597222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45936.580631597222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45936.580631597222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45936.580631597222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45936.580631597222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45936.580631597222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45936.580631597222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45936.580631597222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45936.580631597222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45936.580631597222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45936.580631597222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45936.580631597222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45936.580631597222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45936.580631597222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45936.580631597222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45936.580631597222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45936.580631597222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45936.580631597222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45936.580631597222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45936.580631597222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45936.580631597222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45936.580631597222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45936.580631597222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45936.580631597222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45936.580631597222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45936.580631597222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45936.580631597222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45936.580631597222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45936.580631597222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45936.580631597222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45936.580631597222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45936.580631597222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45936.580631597222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45936.580631597222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45936.580631597222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45936.580631597222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45936.580631597222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45936.580631597222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45936.580631597222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45936.580631597222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45936.580631597222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45936.580631597222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45936.580631597222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45936.580631597222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45936.580631597222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45936.580631597222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45936.580631597222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45936.580631597222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45936.580631597222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45936.580631597222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45936.580631597222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45936.580631597222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45936.580631597222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45936.580631597222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45936.580631597222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45936.580631597222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45936.580631597222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45936.580631597222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45936.580631597222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45936.580631597222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45936.580631597222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45936.580631597222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45936.580631597222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45936.580631597222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45936.580631597222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45936.580631597222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45936.580631597222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45936.580631597222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45936.580631597222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45936.580631597222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45936.580631597222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45936.580631597222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45936.580631597222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45936.580631597222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45936.580631597222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45936.580631597222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45936.580631597222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45936.580631597222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45936.580631597222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45936.580631597222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45936.580631597222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45936.580631597222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45936.580631597222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45936.580631597222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45936.580631597222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45936.580631597222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45936.580631597222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45936.580631597222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45936.580631597222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45936.580631597222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45936.580631597222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45936.580631597222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45936.580631597222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45936.580631597222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45936.580631597222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45936.580631597222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45936.580631597222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45936.580631597222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45936.580631597222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45936.580631597222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45936.580631597222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45936.580631597222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45936.580631597222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45936.580631597222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45936.580631597222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45936.580631597222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45936.580631597222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45936.580631597222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45936.580631597222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45936.580631597222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45936.580631597222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45936.580631597222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45936.580631597222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45936.580631597222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45936.580631597222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45936.580631597222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45936.580631597222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45936.580631597222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45936.580631597222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45936.580631597222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45936.580631597222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45936.580631597222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45936.580631597222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45936.580631597222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45936.580631597222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45936.580631597222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45936.580631597222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45936.580631597222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45936.580631597222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45936.580631597222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45936.580631597222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45936.580631597222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45936.580631597222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45936.580631597222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45936.580631597222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45936.580631597222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45936.580631597222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45936.580631597222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45936.580631597222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45936.580631597222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45936.580631597222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45936.580631597222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45936.580631597222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45936.580631597222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45936.580631597222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45936.580631597222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45936.580631597222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45936.580631597222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45936.580631597222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45936.580631597222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45936.580631597222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45936.580631597222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45936.580631597222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45936.580631597222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45936.580631597222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45936.580631597222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45936.580631597222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45936.580631597222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45936.580631597222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45936.580631597222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45936.580631597222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45936.580631597222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45936.580631597222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45936.580631597222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45936.580631597222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45936.580631597222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45936.580631597222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45936.580631597222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45936.580631597222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45936.580631597222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45936.580631597222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45936.580631597222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45936.580631597222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45936.580631597222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45936.580631597222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45936.580631597222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45936.580631597222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45936.580631597222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45936.580631597222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45936.580631597222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45936.580631597222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45936.580631597222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45936.580631597222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45936.580631597222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45936.580631597222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45936.580631597222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45936.580631597222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45936.580631597222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45936.580631597222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45936.580631597222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45936.580631597222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45936.580631597222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45936.580631597222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45936.580631597222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45936.580631597222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45936.580631597222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45936.580631597222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45936.580631597222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45936.580631597222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45936.580631597222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45936.580631597222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45936.580631597222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45936.580631597222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45936.580631597222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45936.580631597222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45936.580631597222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45936.580631597222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45936.580631597222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45936.580631597222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45936.580631597222</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2025-10-06T10:56:06Z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