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4" documentId="13_ncr:1_{F6CB121F-512D-4AA6-A0C1-0FB36C537598}" xr6:coauthVersionLast="47" xr6:coauthVersionMax="47" xr10:uidLastSave="{AFB7CEC4-514E-4565-A253-746A1328529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<sst xmlns="http://schemas.openxmlformats.org/spreadsheetml/2006/main" count="178584" uniqueCount="39076">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</sst>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F13" sqref="F1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278.6061081018488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1.0967792824085336</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0.49398993055365281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45941.554533912036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45941.554533912036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45941.554533912036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45941.554533912036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45941.554533912036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45941.554533912036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45941.554533912036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45941.554533912036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45941.554533912036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45941.554533912036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45941.554533912036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45941.554533912036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45941.554533912036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45941.554533912036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45941.554533912036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45941.554533912036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45941.554533912036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45941.554533912036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45941.554533912036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45941.554533912036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45941.554533912036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45941.554533912036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45941.554533912036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45941.554533912036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45941.554533912036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45941.554533912036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45941.554533912036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45941.554533912036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45941.554533912036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45941.554533912036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45941.554533912036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45941.554533912036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45941.554533912036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45941.554533912036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45941.554533912036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45941.554533912036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45941.554533912036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45941.554533912036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45941.554533912036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45941.554533912036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45941.554533912036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45941.554533912036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45941.554533912036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45941.554533912036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45941.554533912036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45941.554533912036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8091EBF-A6FF-4136-9742-B3B342E042D8}"/>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F11" sqref="F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134.82745069444354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116.55469606481347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45941.554533912036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45941.554533912036</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45941.554533912036</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45941.554533912036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45941.554533912036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45941.554533912036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45941.554533912036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45941.554533912036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45941.554533912036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45941.554533912036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45941.554533912036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45941.554533912036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45941.554533912036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45941.554533912036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45941.554533912036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45941.554533912036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45941.554533912036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45941.554533912036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45941.554533912036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45941.554533912036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45941.554533912036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45941.554533912036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45941.554533912036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45941.554533912036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45941.554533912036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45941.554533912036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45941.554533912036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45941.554533912036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45941.554533912036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45941.554533912036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45941.554533912036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45941.554533912036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45941.554533912036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45941.554533912036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45941.554533912036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45941.554533912036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45941.554533912036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45941.554533912036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45941.554533912036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45941.554533912036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45941.554533912036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45941.554533912036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45941.554533912036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45941.554533912036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45941.554533912036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45941.554533912036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45941.554533912036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45941.554533912036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45941.554533912036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45941.554533912036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45941.554533912036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45941.554533912036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45941.554533912036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45941.554533912036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45941.554533912036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45941.554533912036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45941.554533912036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45941.554533912036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45941.554533912036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45941.554533912036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45941.554533912036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45941.554533912036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45941.554533912036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45941.554533912036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45941.554533912036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45941.554533912036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45941.554533912036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45941.554533912036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45941.554533912036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45941.554533912036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45941.554533912036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45941.554533912036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45941.554533912036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45941.554533912036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45941.554533912036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45941.554533912036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45941.554533912036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45941.554533912036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45941.554533912036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45941.554533912036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45941.554533912036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45941.554533912036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45941.554533912036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45941.554533912036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45941.554533912036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45941.554533912036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45941.554533912036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45941.554533912036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45941.554533912036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45941.554533912036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45941.554533912036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45941.554533912036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45941.554533912036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45941.554533912036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45941.554533912036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45941.554533912036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45941.554533912036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45941.554533912036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45941.554533912036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45941.554533912036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45941.554533912036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45941.554533912036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45941.554533912036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45941.554533912036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45941.554533912036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45941.554533912036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45941.554533912036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45941.554533912036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45941.554533912036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45941.554533912036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45941.554533912036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45941.554533912036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45941.554533912036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45941.554533912036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45941.554533912036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45941.554533912036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45941.554533912036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45941.554533912036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45941.554533912036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45941.554533912036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45941.554533912036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45941.554533912036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45941.554533912036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45941.554533912036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45941.554533912036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45941.554533912036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45941.554533912036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45941.554533912036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45941.554533912036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45941.554533912036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45941.554533912036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45941.554533912036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45941.554533912036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45941.554533912036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45941.554533912036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45941.554533912036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45941.554533912036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45941.554533912036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45941.554533912036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45941.554533912036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45941.554533912036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45941.554533912036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45941.554533912036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45941.554533912036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45941.554533912036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45941.554533912036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45941.554533912036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45941.554533912036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45941.554533912036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45941.554533912036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45941.554533912036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45941.554533912036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45941.554533912036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45941.554533912036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45941.554533912036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45941.554533912036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45941.554533912036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45941.554533912036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45941.554533912036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45941.554533912036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45941.554533912036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45941.554533912036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45941.554533912036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45941.554533912036</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45941.554533912036</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45941.554533912036</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1.2994675926165655E-2</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45941.554534027775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45941.554534027775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45941.554534027775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45941.554534027775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45941.554534027775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45941.554534027775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45941.554534027775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45941.554534027775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45941.554534027775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45941.554534027775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45941.554534027775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45941.554534027775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45941.554534027775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45941.554534027775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45941.554534027775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45941.554534027775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45941.554534027775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45941.554534027775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45941.554534027775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45941.554534027775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45941.554534027775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45941.554534027775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45941.554534027775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45941.554534027775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45941.554534027775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45941.554534027775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45941.554534027775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45941.554534027775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45941.554534027775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45941.554534027775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45941.554534027775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45941.554534027775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45941.554534027775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45941.554534027775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45941.554534027775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45941.554534027775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45941.554534027775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45941.554534027775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45941.554534027775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45941.554534027775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45941.554534027775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45941.554534027775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45941.554534027775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45941.554534027775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45941.554534027775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45941.554534027775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45941.554534027775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45941.554534027775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45941.554534027775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45941.554534027775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45941.554534027775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45941.554534027775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45941.554534027775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45941.554534027775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45941.554534027775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45941.554534027775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45941.554534027775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45941.554534027775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45941.554534027775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45941.554534027775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45941.554534027775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45941.554534027775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45941.554534027775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45941.554534027775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45941.554534027775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45941.554534027775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45941.554534027775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45941.554534027775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45941.554534027775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45941.554534027775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45941.554534027775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45941.554534027775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45941.554534027775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45941.554534027775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45941.554534027775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45941.554534027775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45941.554534027775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45941.554534027775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45941.554534027775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45941.554534027775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45941.554534027775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45941.554534027775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45941.554534027775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45941.554534027775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45941.554534027775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45941.554534027775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45941.554534027775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45941.554534027775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45941.554534027775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45941.554534027775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45941.554534027775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45941.554534027775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45941.554534027775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45941.554534027775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45941.554534027775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45941.554534027775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45941.554534027775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45941.554534027775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45941.554534027775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45941.554534027775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45941.554534027775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45941.554534027775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45941.554534027775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45941.554534027775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45941.554534027775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45941.554534027775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45941.554534027775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45941.554534027775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45941.554534027775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45941.554534027775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45941.554534027775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45941.554534027775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45941.554534027775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45941.554534027775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45941.554534027775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45941.554534027775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45941.554534027775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45941.554534027775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45941.554534027775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45941.554534027775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45941.554534027775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45941.554534027775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45941.554534027775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45941.554534027775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45941.554534027775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45941.554534027775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45941.554534027775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45941.554534027775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45941.554534027775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45941.554534027775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45941.554534027775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45941.554534027775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45941.554534027775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45941.554534027775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45941.554534027775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45941.554534027775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45941.554534027775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45941.554534027775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45941.554534027775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45941.554534027775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45941.554534027775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45941.554534027775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45941.554534027775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45941.554534027775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45941.554534027775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45941.554534027775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45941.554534027775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45941.554534027775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45941.554534027775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45941.554534027775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45941.554534027775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45941.554534027775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45941.554534027775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45941.554534027775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45941.554534027775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45941.554534027775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45941.554534027775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45941.554534027775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45941.554534027775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45941.554534027775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45941.554534027775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45941.554534027775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45941.554534027775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45941.554534027775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45941.554534027775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45941.554534027775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45941.554534027775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45941.554534027775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45941.554534027775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45941.554534027775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45941.554534027775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45941.554534027775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45941.554534027775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45941.554534027775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45941.554534027775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45941.554534027775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45941.554534027775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45941.554534027775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45941.554534027775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45941.554534027775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45941.554534027775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45941.554534027775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45941.554534027775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45941.554534027775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45941.554534027775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45941.554534027775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45941.554534027775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45941.554534027775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45941.554534027775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45941.554534027775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45941.554534027775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45941.554534027775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45941.554534027775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45941.554534027775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45941.554534027775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45941.554534027775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45941.554534027775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45941.554534027775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45941.554534027775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45941.554534027775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45941.554534027775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45941.554534027775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45941.554534027775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45941.554534027775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45941.554534027775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45941.554534027775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45941.554534027775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45941.554534027775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45941.554534027775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45941.554534027775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45941.554534027775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45941.554534027775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45941.554534027775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45941.554534027775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45941.554534027775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45941.554534027775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45941.554534027775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45941.554534027775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45941.554534027775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45941.554534027775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45941.554534027775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45941.554534027775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45941.554534027775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45941.554534027775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45941.554534027775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45941.554534027775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45941.554534027775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45941.554534027775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45941.554534027775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45941.554534027775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45941.554534027775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45941.554534027775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45941.554534027775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45941.554534027775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45941.554534027775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45941.554534027775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45941.554534027775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45941.554534027775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45941.554534027775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45941.554534027775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45941.554534027775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45941.554534027775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45941.554534027775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45941.554534027775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45941.554534027775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45941.554534027775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45941.554534027775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45941.554534027775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45941.554534027775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45941.554534027775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45941.554534027775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45941.554534027775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45941.554534027775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45941.554534027775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45941.554534027775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45941.554534027775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45941.554534027775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45941.554534027775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45941.554534027775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45941.554534027775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45941.554534027775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45941.554534027775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45941.554534027775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45941.554534027775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45941.554534027775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45941.554534027775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45941.554534027775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45941.554534027775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45941.554534027775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45941.554534027775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45941.554534027775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45941.554534027775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45941.554534027775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45941.554534027775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45941.554534027775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45941.554534027775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45941.554534027775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45941.554534027775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45941.554534027775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45941.554534027775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45941.554534027775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45941.554534027775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45941.554534027775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45941.554534027775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45941.554534027775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45941.554534027775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45941.554534027775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45941.554534027775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45941.554534027775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45941.554534027775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45941.554534027775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45941.554534027775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45941.554534027775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45941.554534027775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45941.554534027775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45941.554534027775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45941.554534027775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45941.554534027775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45941.554534027775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45941.554534027775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45941.554534027775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45941.554534027775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45941.554534027775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45941.554534027775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45941.554534027775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45941.554534027775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45941.554534027775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45941.554534027775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45941.554534027775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45941.554534027775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45941.554534027775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45941.554534027775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45941.554534027775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45941.554534027775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45941.554534027775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45941.554534027775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45941.554534027775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45941.554534027775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45941.554534027775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45941.554534027775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45941.554534027775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45941.554534027775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45941.554534027775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45941.554534027775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45941.554534027775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45941.554534027775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45941.554534027775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45941.554534027775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45941.554534027775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45941.554534027775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45941.554534027775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45941.554534027775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45941.554534027775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45941.554534027775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45941.554534027775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45941.554534027775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45941.554534027775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45941.554534027775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45941.554534027775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45941.554534027775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45941.554534027775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45941.554534027775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45941.554534027775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45941.554534027775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45941.554534027775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45941.554534027775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45941.554534027775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45941.554534027775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45941.554534027775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45941.554534027775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45941.554534027775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45941.554534027775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45941.554534027775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45941.554534027775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45941.554534027775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45941.554534027775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45941.554534027775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45941.554534027775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45941.554534027775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45941.554534027775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45941.554534027775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45941.554534027775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45941.554534027775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45941.554534027775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45941.554534027775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45941.554534027775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45941.554534027775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45941.554534027775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45941.554534027775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45941.554534027775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45941.554534027775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45941.554534027775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45941.554534027775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45941.554534027775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45941.554534027775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45941.554534027775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45941.554534027775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45941.554534027775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45941.554534027775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45941.554534027775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45941.554534027775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45941.554534027775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45941.554534027775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45941.554534027775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45941.554534027775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45941.554534027775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45941.554534027775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45941.554534027775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45941.554534027775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45941.554534027775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45941.554534027775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45941.554534027775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45941.554534027775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45941.554534027775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45941.554534027775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45941.554534027775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45941.554534027775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45941.554534027775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45941.554534027775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45941.554534027775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45941.554534027775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45941.554534027775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45941.554534027775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45941.554534027775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45941.554534027775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45941.554534027775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45941.554534027775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45941.554534027775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45941.554534027775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45941.554534027775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45941.554534027775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45941.554534027775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45941.554534027775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45941.554534027775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45941.554534027775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45941.554534027775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45941.554534027775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45941.554534027775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45941.554534027775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45941.554534027775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45941.554534027775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45941.554534027775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45941.554534027775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45941.554534027775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45941.554534027775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45941.554534027775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45941.554534027775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45941.554534027775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45941.554534027775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45941.554534027775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45941.554534027775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45941.554534027775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45941.554534027775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45941.554534027775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45941.554534027775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45941.554534027775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45941.554534027775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45941.554534027775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45941.554534027775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45941.554534027775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45941.554534027775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45941.554534027775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45941.554534027775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45941.554534027775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45941.554534027775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45941.554534027775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45941.554534027775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45941.554534027775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45941.554534027775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45941.554534027775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45941.554534027775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45941.554534027775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45941.554534027775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45941.554534027775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45941.554534027775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45941.554534027775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45941.554534027775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45941.554534027775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45941.554534027775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45941.554534027775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45941.554534027775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45941.554534027775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45941.554534027775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45941.554534027775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45941.554534027775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45941.554534027775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45941.554534027775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45941.554534027775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45941.554534027775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45941.554534027775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45941.554534027775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45941.554534027775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45941.554534027775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45941.554534027775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45941.554534027775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45941.554534027775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45941.554534027775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45941.554534027775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45941.554534027775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45941.554534027775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45941.554534027775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45941.554534027775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45941.554534027775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45941.554534027775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45941.554534027775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45941.554534027775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45941.554534027775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45941.554534027775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45941.554534027775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45941.554534027775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45941.554534027775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45941.554534027775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45941.554534027775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45941.554534027775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45941.554534027775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45941.554534027775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45941.554534027775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45941.554534027775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45941.554534027775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45941.554534027775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45941.554534027775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45941.554534027775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45941.554534027775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45941.554534027775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45941.554534027775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45941.554534027775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45941.554534027775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45941.554534027775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45941.554534027775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45941.554534027775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45941.554534027775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45941.554534027775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45941.554534027775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45941.554534027775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45941.554534027775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45941.554534027775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45941.554534027775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45941.554534027775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45941.554534027775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45941.554534027775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45941.554534027775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45941.554534027775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45941.554534027775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45941.554534027775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45941.554534027775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45941.554534027775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45941.554534027775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45941.554534027775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45941.554534027775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45941.554534027775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45941.554534027775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45941.554534027775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45941.554534027775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45941.554534027775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45941.554534027775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45941.554534027775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45941.554534027775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45941.554534027775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45941.554534027775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45941.554534027775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45941.554534027775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45941.554534027775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45941.554534027775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45941.554534027775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45941.554534027775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45941.554534027775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45941.554534027775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45941.554534027775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45941.554534027775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45941.554534027775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45941.554534027775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45941.554534027775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45941.554534027775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45941.554534027775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45941.554534027775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45941.554534027775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45941.554534027775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45941.554534027775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45941.554534027775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45941.554534027775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45941.554534027775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45941.554534027775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45941.554534027775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45941.554534027775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45941.554534027775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45941.554534027775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45941.554534027775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45941.554534027775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45941.554534027775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45941.554534027775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45941.554534027775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45941.554534027775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45941.554534027775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45941.554534027775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45941.554534027775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45941.554534027775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45941.554534027775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45941.554534027775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45941.554534027775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45941.554534027775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45941.554534027775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45941.554534027775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45941.554534027775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45941.554534027775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45941.554534027775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45941.554534027775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45941.554534027775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45941.554534027775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45941.554534027775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45941.554534027775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45941.554534027775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45941.554534027775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45941.554534027775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45941.554534027775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45941.554534027775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45941.554534027775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45941.554534027775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45941.554534027775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45941.554534027775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45941.554534027775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45941.554534027775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45941.554534027775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45941.554534027775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45941.554534027775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45941.554534027775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45941.554534027775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45941.554534027775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45941.554534027775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45941.554534027775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45941.554534027775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45941.554534027775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45941.554534027775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45941.554534027775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45941.554534027775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45941.554534027775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45941.554534027775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45941.554534027775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45941.554534027775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45941.554534027775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45941.554534027775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45941.554534027775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45941.554534027775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45941.554534027775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45941.554534027775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45941.554534027775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45941.554534027775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45941.554534027775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45941.554534027775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45941.554534027775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45941.554534027775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45941.554534027775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45941.554534027775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45941.554534027775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45941.554534027775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45941.554534027775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45941.554534027775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45941.554534027775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45941.554534027775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45941.554534027775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45941.554534027775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45941.554534027775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45941.554534027775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45941.554534027775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45941.554534027775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45941.554534027775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45941.554534027775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45941.554534027775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45941.554534027775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45941.554534027775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45941.554534027775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45941.554534027775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45941.554534027775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45941.554534027775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45941.554534027775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45941.554534027775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45941.554534027775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45941.554534027775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45941.554534027775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45941.554534027775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45941.554534027775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45941.554534027775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45941.554534027775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45941.554534027775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45941.554534027775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45941.554534027775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45941.554534027775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45941.554534027775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45941.554534027775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45941.554534027775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45941.554534027775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45941.554534027775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45941.554534027775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45941.554534027775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45941.554534027775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45941.554534027775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45941.554534027775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45941.554534027775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45941.554534027775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45941.554534027775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45941.554534027775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45941.554534027775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45941.554534027775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45941.554534027775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45941.554534027775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45941.554534027775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45941.554534027775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45941.554534027775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45941.554534027775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45941.554534027775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45941.554534027775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45941.554534027775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45941.554534027775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45941.554534027775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45941.554534027775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45941.554534027775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45941.554534027775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45941.554534027775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45941.554534027775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45941.554534027775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45941.554534027775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45941.554534027775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45941.554534027775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45941.554534027775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45941.554534027775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45941.554534027775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45941.554534027775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45941.554534027775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45941.554534027775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45941.554534027775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45941.554534027775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45941.554534027775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45941.554534027775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45941.554534027775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45941.554534027775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45941.554534027775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45941.554534027775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45941.554534027775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45941.554534027775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45941.554534027775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45941.554534027775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45941.554534027775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45941.554534027775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45941.554534027775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45941.554534027775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45941.554534027775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45941.554534027775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45941.554534027775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45941.554534027775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45941.554534027775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45941.554534027775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45941.554534027775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45941.554534027775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45941.554534027775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45941.554534027775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45941.554534027775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45941.554534027775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45941.554534027775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45941.554534027775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45941.554534027775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45941.554534027775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45941.554534027775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45941.554534027775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45941.554534027775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45941.554534027775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45941.554534027775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45941.554534027775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45941.554534027775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45941.554534027775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45941.554534027775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45941.554534027775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45941.554534027775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45941.554534027775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45941.554534027775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45941.554534027775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45941.554534027775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45941.554534027775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45941.554534027775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45941.554534027775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45941.554534027775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45941.554534027775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45941.554534027775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45941.554534027775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45941.554534027775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45941.554534027775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45941.554534027775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45941.554534027775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45941.554534027775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45941.554534027775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45941.554534027775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45941.554534027775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45941.554534027775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45941.554534027775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45941.554534027775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45941.554534027775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45941.554534027775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45941.554534027775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45941.554534027775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45941.554534027775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45941.554534027775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45941.554534027775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45941.554534027775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45941.554534027775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45941.554534027775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45941.554534027775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45941.554534027775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45941.554534027775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45941.554534027775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45941.554534027775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45941.554534027775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45941.554534027775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45941.554534027775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45941.554534027775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45941.554534027775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45941.554534027775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45941.554534027775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45941.554534027775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45941.554534027775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45941.554534027775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45941.554534027775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45941.554534027775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45941.554534027775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45941.554534027775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45941.554534027775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45941.554534027775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45941.554534027775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45941.554534027775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45941.554534027775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45941.554534027775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45941.554534027775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45941.554534027775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45941.554534027775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45941.554534027775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45941.554534027775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45941.554534027775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45941.554534027775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45941.554534027775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45941.554534027775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45941.554534027775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45941.554534027775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45941.554534027775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45941.554534027775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45941.554534027775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45941.554534027775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45941.554534027775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45941.554534027775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45941.554534027775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45941.554534027775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45941.554534027775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45941.554534027775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45941.554534027775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45941.554534027775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45941.554534027775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45941.554534027775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45941.554534027775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45941.554534027775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45941.554534027775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45941.554534027775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45941.554534027775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45941.554534027775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45941.554534027775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45941.554534027775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45941.554534027775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45941.554534027775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45941.554534027775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45941.554534027775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45941.554534027775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45941.554534027775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45941.554534027775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45941.554534027775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45941.554534027775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45941.554534027775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45941.554534027775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45941.554534027775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45941.554534027775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45941.554534027775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45941.554534027775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45941.554534027775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45941.554534027775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45941.554534027775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45941.554534027775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45941.554534027775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45941.554534027775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45941.554534027775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45941.554534027775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45941.554534027775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45941.554534027775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45941.554534027775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45941.554534027775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45941.554534027775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45941.554534027775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45941.554534027775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45941.554534027775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45941.554534027775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45941.554534027775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45941.554534027775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45941.554534027775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45941.554534027775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45941.554534027775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45941.554534027775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45941.554534027775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45941.554534027775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45941.554534027775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45941.554534027775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45941.554534027775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45941.554534027775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45941.554534027775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45941.554534027775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45941.554534027775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45941.554534027775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45941.554534027775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45941.554534027775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45941.554534027775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45941.554534027775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45941.554534027775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45941.554534027775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45941.554534027775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45941.554534027775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45941.554534027775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45941.554534027775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45941.554534027775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45941.554534027775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45941.554534027775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45941.554534027775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45941.554534027775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45941.554534027775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45941.554534027775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45941.554534027775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45941.554534027775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45941.554534027775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45941.554534027775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45941.554534027775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45941.554534027775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45941.554534027775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45941.554534027775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45941.554534027775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45941.554534027775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45941.554534027775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45941.554534027775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45941.554534027775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45941.554534027775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45941.554534027775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45941.554534027775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45941.554534027775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45941.554534027775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45941.554534027775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45941.554534027775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45941.554534027775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45941.554534027775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45941.554534027775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45941.554534027775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45941.554534027775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45941.554534027775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45941.554534027775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45941.554534027775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45941.554534027775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45941.554534027775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45941.554534027775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45941.554534027775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45941.554534027775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45941.554534027775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45941.554534027775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45941.554534027775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45941.554534027775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45941.554534027775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45941.554534027775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45941.554534027775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45941.554534027775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45941.554534027775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45941.554534027775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45941.554534027775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45941.554534027775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45941.554534027775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45941.554534027775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45941.554534027775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45941.554534027775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45941.554534027775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45941.554534027775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45941.554534027775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45941.554534027775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45941.554534027775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45941.554534027775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45941.554534027775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45941.554534027775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45941.554534027775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45941.554534027775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45941.554534027775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45941.554534027775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45941.554534027775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45941.554534027775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45941.554534027775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45941.554534027775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45941.554534027775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45941.554534027775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45941.554534027775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45941.554534027775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45941.554534027775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45941.554534027775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45941.554534027775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45941.554534027775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45941.554534027775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45941.554534027775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45941.554534027775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45941.554534027775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45941.554534027775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45941.554534027775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45941.554534027775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45941.554534027775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45941.554534027775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45941.554534027775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45941.554534027775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45941.554534027775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45941.554534027775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45941.554534027775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45941.554534027775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45941.554534027775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45941.554534027775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45941.554534027775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45941.554534027775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45941.554534027775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45941.554534027775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45941.554534027775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45941.554534027775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45941.554534027775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45941.554534027775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45941.554534027775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45941.554534027775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45941.554534027775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45941.554534027775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45941.554534027775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45941.554534027775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45941.554534027775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45941.554534027775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45941.554534027775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45941.554534027775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45941.554534027775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45941.554534027775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45941.554534027775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45941.554534027775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45941.554534027775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45941.554534027775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45941.554534027775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45941.554534027775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45941.554534027775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45941.554534027775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45941.554534027775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45941.554534027775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45941.554534027775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45941.554534027775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45941.554534027775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45941.554534027775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45941.554534027775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45941.554534027775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45941.554534027775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45941.554534027775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45941.554534027775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45941.554534027775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45941.554534027775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45941.554534027775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45941.554534027775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45941.554534027775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45941.554534027775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45941.554534027775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45941.554534027775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45941.554534027775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45941.554534027775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45941.554534027775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45941.554534027775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45941.554534027775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45941.554534027775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45941.554534027775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45941.554534027775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45941.554534027775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45941.554534027775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45941.554534027775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45941.554534027775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45941.554534027775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45941.554534027775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45941.554534027775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45941.554534027775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45941.554534027775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45941.554534027775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45941.554534027775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45941.554534027775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45941.554534027775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45941.554534027775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45941.554534027775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45941.554534027775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45941.554534027775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45941.554534027775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45941.554534027775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45941.554534027775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45941.554534027775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45941.554534027775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45941.554534027775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45941.554534027775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45941.554534027775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45941.554534027775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45941.554534027775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45941.554534027775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45941.554534027775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45941.554534027775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45941.554534027775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45941.554534027775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45941.554534027775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45941.554534027775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45941.554534027775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45941.554534027775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45941.554534027775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45941.554534027775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45941.554534027775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45941.554534027775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45941.554534027775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45941.554534027775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45941.554534027775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45941.554534027775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45941.554534027775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45941.554534027775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45941.554534027775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45941.554534027775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45941.554534027775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45941.554534027775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45941.554534027775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45941.554534027775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45941.554534027775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45941.554534027775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45941.554534027775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45941.554534027775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45941.554534027775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45941.554534027775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45941.554534027775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45941.554534027775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45941.554534027775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45941.554534027775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45941.554534027775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45941.554534027775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45941.554534027775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45941.554534027775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45941.554534027775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45941.554534027775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45941.554534027775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45941.554534027775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45941.554534027775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45941.554534027775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45941.554534027775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45941.554534027775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45941.554534027775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45941.554534027775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45941.554534027775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45941.554534027775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45941.554534027775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45941.554534027775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45941.554534027775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45941.554534027775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45941.554534027775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45941.554534027775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45941.554534027775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45941.554534027775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45941.554534027775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45941.554534027775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45941.554534027775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45941.554534027775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45941.554534027775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45941.554534027775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45941.554534027775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45941.554534027775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45941.554534027775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45941.554534027775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45941.554534027775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45941.554534027775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45941.554534027775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45941.554534027775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45941.554534027775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45941.554534027775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45941.554534027775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45941.554534027775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45941.554534027775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45941.554534027775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45941.554534027775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45941.554534027775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45941.554534027775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45941.554534027775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45941.554534027775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45941.554534027775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45941.554534027775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45941.554534027775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45941.554534027775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45941.554534027775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45941.554534027775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45941.554534027775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45941.554534027775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45941.554534027775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45941.554534027775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45941.554534027775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45941.554534027775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45941.554534027775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45941.554534027775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45941.554534027775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45941.554534027775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45941.554534027775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45941.554534027775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45941.554534027775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45941.554534027775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45941.554534027775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238.07381631944008</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45941.554533912036</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45941.554533912036</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45941.554533912036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45941.554533912036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45941.554533912036</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45941.554533912036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45941.554533912036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45941.554533912036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45941.554533912036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45941.554533912036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45941.554533912036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45941.554533912036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45941.554533912036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45941.554533912036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45941.554533912036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45941.554533912036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45941.554533912036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45941.554533912036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45941.554533912036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45941.554533912036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45941.554533912036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45941.554533912036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45941.554533912036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45941.554533912036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45941.554533912036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45941.554533912036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45941.554533912036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45941.554533912036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45941.554533912036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45941.554533912036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45941.554533912036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45941.554533912036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45941.554533912036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45941.554533912036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45941.554533912036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45941.554533912036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45941.554533912036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45941.554533912036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45941.554533912036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45941.554533912036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45941.554533912036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45941.554533912036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45941.554533912036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45941.554533912036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45941.554533912036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45941.554533912036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45941.554533912036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45941.554533912036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45941.554533912036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45941.554533912036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45941.554533912036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45941.554533912036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45941.554533912036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45941.554533912036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45941.554533912036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45941.554533912036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45941.554533912036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45941.554533912036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45941.554533912036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45941.554533912036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45941.554533912036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45941.554533912036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45941.554533912036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45941.554533912036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45941.554533912036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45941.554533912036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45941.554533912036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45941.554533912036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45941.554533912036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45941.554533912036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45941.554533912036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45941.554533912036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45941.554533912036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45941.554533912036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45941.554533912036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45941.554533912036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45941.554533912036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45941.554533912036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45941.554533912036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45941.554533912036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45941.554533912036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45941.554533912036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45941.554533912036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45941.554533912036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45941.554533912036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45941.554533912036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45941.554533912036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45941.554533912036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45941.554533912036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45941.554533912036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45941.554533912036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45941.554533912036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45941.554533912036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45941.554533912036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45941.554533912036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45941.554533912036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45941.554533912036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45941.554533912036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45941.554533912036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45941.554533912036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45941.554533912036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45941.554533912036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45941.554533912036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45941.554533912036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45941.554533912036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45941.554533912036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45941.554533912036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45941.554533912036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45941.554533912036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45941.554533912036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45941.554533912036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45941.554533912036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45941.554533912036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45941.554533912036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45941.554533912036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45941.554533912036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45941.554533912036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45941.554533912036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45941.554533912036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45941.554533912036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45941.554533912036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45941.554533912036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45941.554533912036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45941.554533912036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45941.554533912036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45941.554533912036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45941.554533912036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45941.554533912036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45941.554533912036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45941.554533912036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45941.554533912036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45941.554533912036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45941.554533912036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45941.554533912036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45941.554533912036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45941.554533912036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45941.554533912036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45941.554533912036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45941.554533912036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45941.554533912036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45941.554533912036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45941.554533912036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45941.554533912036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45941.554533912036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45941.554533912036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45941.554533912036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45941.554533912036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45941.554533912036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45941.554533912036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45941.554533912036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45941.554533912036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45941.554533912036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45941.554533912036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45941.554533912036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45941.554533912036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45941.554533912036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45941.554533912036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45941.554533912036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45941.554533912036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45941.554533912036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45941.554533912036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45941.554533912036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45941.554533912036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45941.554533912036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45941.554533912036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45941.554533912036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45941.554533912036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45941.554533912036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45941.554533912036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45941.554533912036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45941.554533912036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45941.554533912036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45941.554533912036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45941.554533912036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45941.554533912036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45941.554533912036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45941.554533912036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45941.554533912036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45941.554533912036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45941.554533912036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45941.554533912036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45941.554533912036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45941.554533912036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45941.554533912036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45941.554533912036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45941.554533912036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45941.554533912036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45941.554533912036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45941.554533912036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45941.554533912036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45941.554533912036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45941.554533912036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45941.554533912036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45941.554533912036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45941.554533912036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45941.554533912036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45941.554533912036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45941.554533912036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45941.554533912036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45941.554533912036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45941.554533912036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45941.554533912036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45941.554533912036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45941.554533912036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45941.554533912036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45941.554533912036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45941.554533912036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45941.554533912036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45941.554533912036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45941.554533912036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45941.554533912036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45941.554533912036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45941.554533912036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45941.554533912036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45941.554533912036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45941.554533912036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45941.554533912036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45941.554533912036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45941.554533912036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45941.554533912036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45941.554533912036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45941.554533912036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45941.554533912036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45941.554533912036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45941.554533912036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45941.554533912036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45941.554533912036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45941.554533912036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45941.554533912036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45941.554533912036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45941.554533912036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45941.554533912036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45941.554533912036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45941.554533912036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45941.554533912036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45941.554533912036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45941.554533912036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45941.554533912036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45941.554533912036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45941.554533912036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45941.554533912036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45941.554533912036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45941.554533912036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45941.554533912036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45941.554533912036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45941.554533912036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45941.554533912036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45941.554533912036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45941.554533912036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45941.554533912036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45941.554533912036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45941.554533912036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45941.554533912036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45941.554533912036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45941.554533912036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45941.554533912036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45941.554533912036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45941.554533912036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45941.554533912036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45941.554533912036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45941.554533912036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45941.554533912036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45941.554533912036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45941.554533912036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45941.554533912036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45941.554533912036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45941.554533912036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45941.554533912036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45941.554533912036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45941.554533912036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45941.554533912036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45941.554533912036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45941.554533912036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45941.554533912036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45941.554533912036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45941.554533912036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45941.554533912036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45941.554533912036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45941.554533912036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45941.554533912036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45941.554533912036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45941.554533912036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45941.554533912036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45941.554533912036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45941.554533912036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45941.554533912036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45941.554533912036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45941.554533912036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45941.554533912036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45941.554533912036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45941.554533912036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45941.554533912036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45941.554533912036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45941.554533912036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45941.554533912036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45941.554533912036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45941.554533912036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45941.554533912036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45941.554533912036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45941.554533912036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45941.554533912036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45941.554533912036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45941.554533912036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45941.554533912036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45941.554533912036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45941.554533912036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45941.554533912036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45941.554533912036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45941.554533912036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45941.554533912036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45941.554533912036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45941.554533912036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45941.554533912036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45941.554533912036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45941.554533912036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45941.554533912036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45941.554533912036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45941.554533912036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45941.554533912036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45941.554533912036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45941.554533912036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45941.554533912036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45941.554533912036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45941.554533912036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45941.554533912036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45941.554533912036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45941.554533912036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45941.554533912036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45941.554533912036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45941.554533912036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45941.554533912036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45941.554533912036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45941.554533912036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45941.554533912036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45941.554533912036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45941.554533912036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45941.554533912036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45941.554533912036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45941.554533912036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45941.554533912036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45941.554533912036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45941.554533912036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45941.554533912036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45941.554533912036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45941.554533912036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45941.554533912036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45941.554533912036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45941.554533912036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45941.554533912036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45941.554533912036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45941.554533912036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45941.554533912036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45941.554533912036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45941.554533912036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45941.554533912036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45941.554533912036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45941.554533912036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45941.554533912036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45941.554533912036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45941.554533912036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45941.554533912036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45941.554533912036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45941.554533912036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45941.554533912036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45941.554533912036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45941.554533912036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45941.554533912036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45941.554533912036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45941.554533912036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45941.554533912036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45941.554533912036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45941.554533912036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45941.554533912036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45941.554533912036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45941.554533912036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45941.554533912036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45941.554533912036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45941.554533912036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45941.554533912036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45941.554533912036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45941.554533912036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45941.554533912036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45941.554533912036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45941.554533912036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45941.554533912036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45941.554533912036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45941.554533912036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45941.554533912036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45941.554533912036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45941.554533912036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45941.554533912036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45941.554533912036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45941.554533912036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45941.554533912036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45941.554533912036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45941.554533912036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45941.554533912036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45941.554533912036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45941.554533912036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45941.554533912036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45941.554533912036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45941.554533912036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45941.554533912036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45941.554533912036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45941.554533912036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45941.554533912036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45941.554533912036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45941.554533912036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45941.554533912036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45941.554533912036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45941.554533912036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45941.554533912036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45941.554533912036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45941.554533912036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45941.554533912036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45941.554533912036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45941.554533912036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45941.554533912036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45941.554533912036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45941.554533912036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45941.554533912036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45941.554533912036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45941.554533912036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45941.554533912036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45941.554533912036</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45941.554533912036</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45941.554533912036</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49.722473726847966</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15.36565659721964</v>
      </c>
      <c r="H3" s="38">
        <v>45926.158159722225</v>
      </c>
      <c r="I3" s="37" t="str">
        <f>IFERROR(VLOOKUP(D3,DB!A:F,6,0),"")</f>
        <v>SCECO</v>
      </c>
      <c r="J3" s="37" t="str">
        <f>IFERROR(VLOOKUP(D3,DB!A:G,7,0),"")</f>
        <v>Good</v>
      </c>
      <c r="K3" s="37" t="s">
        <v>39063</v>
      </c>
      <c r="L3" s="37" t="str">
        <f>IFERROR(VLOOKUP(D3,DB!A:I,9,0),"")</f>
        <v>Latis</v>
      </c>
      <c r="M3" s="122"/>
    </row>
    <row r="4" spans="1:13" ht="15">
      <c r="A4" s="37" t="s">
        <v>39064</v>
      </c>
      <c r="B4" s="37" t="str">
        <f>IFERROR(VLOOKUP(D4,DB!A:K,11,0),"")</f>
        <v>R5</v>
      </c>
      <c r="C4" s="37">
        <v>4</v>
      </c>
      <c r="D4" s="37" t="s">
        <v>38158</v>
      </c>
      <c r="E4" s="37" t="s">
        <v>38964</v>
      </c>
      <c r="F4" s="38">
        <v>45941.515034722222</v>
      </c>
      <c r="G4" s="39">
        <f t="shared" ref="G4:G31" ca="1" si="1">IFERROR(NOW()-F4,"")</f>
        <v>3.9499189813795965E-2</v>
      </c>
      <c r="H4" s="38">
        <v>45941.508090277777</v>
      </c>
      <c r="I4" s="37" t="str">
        <f>IFERROR(VLOOKUP(D4,DB!A:F,6,0),"")</f>
        <v>Generator-SG</v>
      </c>
      <c r="J4" s="37" t="str">
        <f>IFERROR(VLOOKUP(D4,DB!A:G,7,0),"")</f>
        <v>Haj Removal</v>
      </c>
      <c r="K4" s="37" t="s">
        <v>39065</v>
      </c>
      <c r="L4" s="37" t="str">
        <f>IFERROR(VLOOKUP(D4,DB!A:I,9,0),"")</f>
        <v>Latis</v>
      </c>
    </row>
    <row r="5" spans="1:13" ht="15">
      <c r="A5" s="37"/>
      <c r="B5" s="37" t="str">
        <f>IFERROR(VLOOKUP(D5,DB!A:K,11,0),"")</f>
        <v/>
      </c>
      <c r="C5" s="37"/>
      <c r="D5" s="37"/>
      <c r="E5" s="37"/>
      <c r="F5" s="38"/>
      <c r="G5" s="39">
        <f t="shared" ca="1" si="1"/>
        <v>45941.554533912036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45941.554533912036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45941.554533912036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45941.554533912036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45941.554533912036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45941.554533912036</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45941.554533912036</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45941.554533912036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45941.554533912036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45941.554533912036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45941.554533912036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45941.554533912036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45941.554533912036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45941.554533912036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45941.554533912036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45941.554533912036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45941.554533912036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45941.554533912036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45941.554533912036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45941.554533912036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45941.554533912036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45941.554533912036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45941.554533912036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45941.554533912036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45941.554533912036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45941.554533912036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45941.554533912036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45941.554533912036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45941.554533912036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45941.554533912036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45941.554533912036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45941.554533912036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45941.554533912036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45941.554533912036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45941.554533912036</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45941.554533912036</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45941.554533912036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45941.554533912036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45941.554533912036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45941.554533912036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45941.554533912036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45941.554533912036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45941.554533912036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45941.554533912036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45941.554533912036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45941.554533912036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45941.554533912036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45941.554533912036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45941.554533912036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45941.554533912036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45941.554533912036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45941.554533912036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45941.554533912036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45941.554533912036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45941.554533912036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45941.554533912036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45941.554533912036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45941.554533912036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45941.554533912036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45941.554533912036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45941.554533912036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45941.554533912036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45941.554533912036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45941.554533912036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45941.554533912036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45941.554533912036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45941.554533912036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45941.554533912036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45941.554533912036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45941.554533912036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45941.554533912036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45941.554533912036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45941.554533912036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45941.554533912036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45941.554533912036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45941.554533912036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45941.554533912036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45941.554533912036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45941.554533912036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45941.554533912036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45941.554533912036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45941.554533912036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45941.554533912036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45941.554533912036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45941.554533912036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45941.554533912036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45941.554533912036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45941.554533912036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45941.554533912036</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45941.554533912036</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14.781686689813796</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2.0254714120383142</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7.6735616898149601</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0.53057557870488381</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37777</v>
      </c>
      <c r="E6" s="153" t="s">
        <v>38964</v>
      </c>
      <c r="F6" s="110">
        <v>45941.521770833337</v>
      </c>
      <c r="G6" s="78">
        <f ca="1">IFERROR(NOW()-F6,"-")</f>
        <v>3.2763078699645121E-2</v>
      </c>
      <c r="H6" s="110">
        <v>45941.515902777777</v>
      </c>
      <c r="I6" s="106" t="str">
        <f>IFERROR(VLOOKUP(D6,DB!A:F,6,0),"")</f>
        <v>Generator-SG</v>
      </c>
      <c r="J6" s="105" t="str">
        <f>IFERROR(VLOOKUP(D6,DB!A:G,7,0),"")</f>
        <v>Vandalized</v>
      </c>
      <c r="K6" s="111" t="s">
        <v>39075</v>
      </c>
      <c r="L6" s="112" t="str">
        <f>IFERROR(VLOOKUP(D6,DB!A:I,9,0),"")</f>
        <v>Latis</v>
      </c>
    </row>
    <row r="7" spans="1:16383" ht="31.5" customHeight="1">
      <c r="A7"/>
      <c r="B7" s="106" t="str">
        <f>IFERROR(VLOOKUP(D7,DB!A:K,11,0),"")</f>
        <v/>
      </c>
      <c r="C7" s="108"/>
      <c r="D7" s="106"/>
      <c r="E7" s="109"/>
      <c r="F7" s="110"/>
      <c r="G7" s="78">
        <f ca="1">IFERROR(NOW()-F7,"-")</f>
        <v>45941.554533912036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45941.554533912036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45941.554533912036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45941.554533912036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45941.554533912036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45941.554533912036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45941.554533912036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45941.554533912036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45941.554533912036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45941.554533912036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45941.554533912036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45941.554533912036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45941.554533912036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45941.554533912036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45941.554533912036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45941.554533912036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45941.554533912036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45941.554533912036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45941.554533912036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45941.554533912036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45941.554533912036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45941.554533912036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45941.554533912036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45941.554533912036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45941.554533912036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45941.554533912036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45941.554533912036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45941.554533912036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45941.554533912036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45941.554533912036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45941.554533912036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45941.554533912036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45941.554533912036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45941.554533912036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45941.554533912036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45941.554533912036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45941.554533912036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45941.554533912036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45941.554533912036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45941.554533912036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45941.554533912036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45941.554533912036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45941.554533912036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45941.554533912036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45941.554533912036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45941.554533912036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45941.554533912036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45941.554533912036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45941.554533912036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45941.554533912036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45941.554533912036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45941.554533912036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45941.554533912036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45941.554533912036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45941.554533912036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45941.554533912036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45941.554533912036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45941.554533912036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45941.554533912036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45941.554533912036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45941.554533912036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45941.554533912036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45941.554533912036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45941.554533912036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45941.554533912036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45941.554533912036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45941.554533912036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45941.554533912036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45941.554533912036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45941.554533912036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45941.554533912036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45941.554533912036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45941.554533912036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45941.554533912036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45941.554533912036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45941.554533912036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45941.554533912036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45941.554533912036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45941.554533912036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45941.554533912036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45941.554533912036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45941.554533912036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45941.554533912036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45941.554533912036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45941.554533912036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45941.554533912036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45941.554533912036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45941.554533912036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45941.554533912036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45941.554533912036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45941.554533912036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45941.554533912036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45941.554533912036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45941.554533912036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45941.554533912036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45941.554533912036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45941.554533912036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45941.554533912036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45941.554533912036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45941.554533912036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45941.554533912036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45941.554533912036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45941.554533912036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45941.554533912036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45941.554533912036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45941.554533912036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45941.554533912036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45941.554533912036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45941.554533912036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45941.554533912036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45941.554533912036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45941.554533912036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45941.554533912036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45941.554533912036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45941.554533912036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45941.554533912036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45941.554533912036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45941.554533912036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45941.554533912036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45941.554533912036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45941.554533912036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45941.554533912036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45941.554533912036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45941.554533912036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45941.554533912036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45941.554533912036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45941.554533912036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45941.554533912036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45941.554533912036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45941.554533912036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45941.554533912036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45941.554533912036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45941.554533912036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45941.554533912036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45941.554533912036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45941.554533912036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45941.554533912036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45941.554533912036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45941.554533912036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45941.554533912036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45941.554533912036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45941.554533912036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45941.554533912036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45941.554533912036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45941.554533912036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45941.554533912036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45941.554533912036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45941.554533912036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45941.554533912036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45941.554533912036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45941.554533912036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45941.554533912036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45941.554533912036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45941.554533912036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45941.554533912036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45941.554533912036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45941.554533912036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45941.554533912036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45941.554533912036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45941.554533912036</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45941.554533912036</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45941.554533912036</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